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d.docs.live.net/9ed524ede7d57406/0E03^F1-LAPTOP-N0S2R8BL/Проекты 2022 год/Иваново 2022/Отчетная документация/КОРРЕКТИРОВКА 22.07.2022/"/>
    </mc:Choice>
  </mc:AlternateContent>
  <xr:revisionPtr revIDLastSave="2" documentId="13_ncr:1_{9DFC2ADE-4938-4EB8-9CC7-3056E336AEAE}" xr6:coauthVersionLast="47" xr6:coauthVersionMax="47" xr10:uidLastSave="{712195F4-EE98-454E-841D-7FF2E06247C9}"/>
  <bookViews>
    <workbookView xWindow="-120" yWindow="-120" windowWidth="29040" windowHeight="17640" activeTab="1" xr2:uid="{8A2FF58C-280F-4347-910E-DA1E2D19ACD0}"/>
  </bookViews>
  <sheets>
    <sheet name="Замечания в период размещения" sheetId="1" r:id="rId1"/>
    <sheet name="Замечания на ПС" sheetId="2" r:id="rId2"/>
  </sheets>
  <definedNames>
    <definedName name="_xlnm._FilterDatabase" localSheetId="0" hidden="1">'Замечания в период размещения'!$A$1:$L$211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28" i="1" l="1"/>
  <c r="I128" i="1"/>
  <c r="H128" i="1"/>
  <c r="J127" i="1"/>
  <c r="I127" i="1"/>
  <c r="H127" i="1"/>
  <c r="J126" i="1"/>
  <c r="I126" i="1"/>
  <c r="H126" i="1"/>
  <c r="J125" i="1"/>
  <c r="I125" i="1"/>
  <c r="H125" i="1"/>
  <c r="J124" i="1"/>
  <c r="I124" i="1"/>
  <c r="H124" i="1"/>
  <c r="J123" i="1"/>
  <c r="I123" i="1"/>
  <c r="H123" i="1"/>
  <c r="J122" i="1"/>
  <c r="I122" i="1"/>
  <c r="H122" i="1"/>
  <c r="J121" i="1"/>
  <c r="I121" i="1"/>
  <c r="H121" i="1"/>
  <c r="J120" i="1"/>
  <c r="I120" i="1"/>
  <c r="H120" i="1"/>
  <c r="J119" i="1"/>
  <c r="I119" i="1"/>
  <c r="H119" i="1"/>
  <c r="J118" i="1"/>
  <c r="I118" i="1"/>
  <c r="H118" i="1"/>
  <c r="J117" i="1"/>
  <c r="I117" i="1"/>
  <c r="H117" i="1"/>
  <c r="J116" i="1"/>
  <c r="I116" i="1"/>
  <c r="H116" i="1"/>
  <c r="J115" i="1"/>
  <c r="I115" i="1"/>
  <c r="H115" i="1"/>
  <c r="J114" i="1"/>
  <c r="I114" i="1"/>
  <c r="H114" i="1"/>
  <c r="J113" i="1"/>
  <c r="I113" i="1"/>
  <c r="H113" i="1"/>
  <c r="J112" i="1"/>
  <c r="I112" i="1"/>
  <c r="H112" i="1"/>
  <c r="J111" i="1"/>
  <c r="I111" i="1"/>
  <c r="H111" i="1"/>
  <c r="J110" i="1"/>
  <c r="I110" i="1"/>
  <c r="H110" i="1"/>
  <c r="J109" i="1"/>
  <c r="I109" i="1"/>
  <c r="H109" i="1"/>
  <c r="J108" i="1"/>
  <c r="I108" i="1"/>
  <c r="H108" i="1"/>
  <c r="J107" i="1"/>
  <c r="I107" i="1"/>
  <c r="H107" i="1"/>
  <c r="J106" i="1"/>
  <c r="I106" i="1"/>
  <c r="H106" i="1"/>
  <c r="J105" i="1"/>
  <c r="I105" i="1"/>
  <c r="H105" i="1"/>
  <c r="J104" i="1"/>
  <c r="I104" i="1"/>
  <c r="H104" i="1"/>
  <c r="J103" i="1"/>
  <c r="I103" i="1"/>
  <c r="H103" i="1"/>
  <c r="J102" i="1"/>
  <c r="I102" i="1"/>
  <c r="H102" i="1"/>
  <c r="J101" i="1"/>
  <c r="I101" i="1"/>
  <c r="H101" i="1"/>
  <c r="J100" i="1"/>
  <c r="I100" i="1"/>
  <c r="H100" i="1"/>
  <c r="J99" i="1"/>
  <c r="I99" i="1"/>
  <c r="H99" i="1"/>
  <c r="J98" i="1"/>
  <c r="I98" i="1"/>
  <c r="H98" i="1"/>
  <c r="J97" i="1"/>
  <c r="I97" i="1"/>
  <c r="H97" i="1"/>
  <c r="J96" i="1"/>
  <c r="I96" i="1"/>
  <c r="H96" i="1"/>
  <c r="J95" i="1"/>
  <c r="I95" i="1"/>
  <c r="H95" i="1"/>
  <c r="J94" i="1"/>
  <c r="I94" i="1"/>
  <c r="H94" i="1"/>
  <c r="J93" i="1"/>
  <c r="I93" i="1"/>
  <c r="H93" i="1"/>
  <c r="J92" i="1"/>
  <c r="I92" i="1"/>
  <c r="H92" i="1"/>
  <c r="J91" i="1"/>
  <c r="I91" i="1"/>
  <c r="H91" i="1"/>
  <c r="J90" i="1"/>
  <c r="I90" i="1"/>
  <c r="H90" i="1"/>
  <c r="J89" i="1"/>
  <c r="I89" i="1"/>
  <c r="H89" i="1"/>
  <c r="J88" i="1"/>
  <c r="I88" i="1"/>
  <c r="H88" i="1"/>
  <c r="J87" i="1"/>
  <c r="I87" i="1"/>
  <c r="H87" i="1"/>
  <c r="J86" i="1"/>
  <c r="I86" i="1"/>
  <c r="H86" i="1"/>
  <c r="J85" i="1"/>
  <c r="I85" i="1"/>
  <c r="H85" i="1"/>
  <c r="J84" i="1"/>
  <c r="I84" i="1"/>
  <c r="H84" i="1"/>
  <c r="J83" i="1"/>
  <c r="I83" i="1"/>
  <c r="H83" i="1"/>
  <c r="J82" i="1"/>
  <c r="I82" i="1"/>
  <c r="H82" i="1"/>
  <c r="J81" i="1"/>
  <c r="I81" i="1"/>
  <c r="H81" i="1"/>
  <c r="J80" i="1"/>
  <c r="I80" i="1"/>
  <c r="H80" i="1"/>
  <c r="J79" i="1"/>
  <c r="I79" i="1"/>
  <c r="H79" i="1"/>
  <c r="J78" i="1"/>
  <c r="I78" i="1"/>
  <c r="H78" i="1"/>
  <c r="J77" i="1"/>
  <c r="I77" i="1"/>
  <c r="H77" i="1"/>
  <c r="J76" i="1"/>
  <c r="I76" i="1"/>
  <c r="H76" i="1"/>
  <c r="J75" i="1"/>
  <c r="I75" i="1"/>
  <c r="H75" i="1"/>
  <c r="J74" i="1"/>
  <c r="I74" i="1"/>
  <c r="H74" i="1"/>
  <c r="J73" i="1"/>
  <c r="I73" i="1"/>
  <c r="H73" i="1"/>
  <c r="J72" i="1"/>
  <c r="I72" i="1"/>
  <c r="H72" i="1"/>
  <c r="J71" i="1"/>
  <c r="I71" i="1"/>
  <c r="H71" i="1"/>
  <c r="J70" i="1"/>
  <c r="I70" i="1"/>
  <c r="H70" i="1"/>
  <c r="J69" i="1"/>
  <c r="I69" i="1"/>
  <c r="H69" i="1"/>
  <c r="J68" i="1"/>
  <c r="I68" i="1"/>
  <c r="H68" i="1"/>
  <c r="J67" i="1"/>
  <c r="I67" i="1"/>
  <c r="H67" i="1"/>
  <c r="J66" i="1"/>
  <c r="I66" i="1"/>
  <c r="H66" i="1"/>
  <c r="J65" i="1"/>
  <c r="I65" i="1"/>
  <c r="H65" i="1"/>
  <c r="J64" i="1"/>
  <c r="I64" i="1"/>
  <c r="H64" i="1"/>
  <c r="J63" i="1"/>
  <c r="I63" i="1"/>
  <c r="H63" i="1"/>
  <c r="J62" i="1"/>
  <c r="I62" i="1"/>
  <c r="H62" i="1"/>
  <c r="J61" i="1"/>
  <c r="I61" i="1"/>
  <c r="H61" i="1"/>
  <c r="J60" i="1"/>
  <c r="I60" i="1"/>
  <c r="H60" i="1"/>
  <c r="J59" i="1"/>
  <c r="I59" i="1"/>
  <c r="H59" i="1"/>
  <c r="J58" i="1"/>
  <c r="I58" i="1"/>
  <c r="H58" i="1"/>
  <c r="J57" i="1"/>
  <c r="I57" i="1"/>
  <c r="H57" i="1"/>
  <c r="J56" i="1"/>
  <c r="I56" i="1"/>
  <c r="H56" i="1"/>
  <c r="J55" i="1"/>
  <c r="I55" i="1"/>
  <c r="H55" i="1"/>
  <c r="J54" i="1"/>
  <c r="I54" i="1"/>
  <c r="H54" i="1"/>
  <c r="J53" i="1"/>
  <c r="I53" i="1"/>
  <c r="H53" i="1"/>
  <c r="J52" i="1"/>
  <c r="I52" i="1"/>
  <c r="H52" i="1"/>
  <c r="J51" i="1"/>
  <c r="I51" i="1"/>
  <c r="H51" i="1"/>
  <c r="J50" i="1"/>
  <c r="I50" i="1"/>
  <c r="H50" i="1"/>
  <c r="J49" i="1"/>
  <c r="I49" i="1"/>
  <c r="H49" i="1"/>
  <c r="J48" i="1"/>
  <c r="I48" i="1"/>
  <c r="H48" i="1"/>
  <c r="J47" i="1"/>
  <c r="I47" i="1"/>
  <c r="H47" i="1"/>
  <c r="J46" i="1"/>
  <c r="I46" i="1"/>
  <c r="H46" i="1"/>
  <c r="J45" i="1"/>
  <c r="I45" i="1"/>
  <c r="H45" i="1"/>
  <c r="J44" i="1"/>
  <c r="I44" i="1"/>
  <c r="H44" i="1"/>
  <c r="J43" i="1"/>
  <c r="I43" i="1"/>
  <c r="H43" i="1"/>
  <c r="J42" i="1"/>
  <c r="I42" i="1"/>
  <c r="H42" i="1"/>
  <c r="J41" i="1"/>
  <c r="I41" i="1"/>
  <c r="H41" i="1"/>
  <c r="J40" i="1"/>
  <c r="I40" i="1"/>
  <c r="H40" i="1"/>
  <c r="J39" i="1"/>
  <c r="I39" i="1"/>
  <c r="H39" i="1"/>
  <c r="J38" i="1"/>
  <c r="I38" i="1"/>
  <c r="H38" i="1"/>
  <c r="J37" i="1"/>
  <c r="I37" i="1"/>
  <c r="H37" i="1"/>
  <c r="J36" i="1"/>
  <c r="I36" i="1"/>
  <c r="H36" i="1"/>
  <c r="J35" i="1"/>
  <c r="I35" i="1"/>
  <c r="H35" i="1"/>
  <c r="J34" i="1"/>
  <c r="I34" i="1"/>
  <c r="H34" i="1"/>
  <c r="J33" i="1"/>
  <c r="I33" i="1"/>
  <c r="H33" i="1"/>
  <c r="J32" i="1"/>
  <c r="I32" i="1"/>
  <c r="H32" i="1"/>
  <c r="J31" i="1"/>
  <c r="I31" i="1"/>
  <c r="H31" i="1"/>
  <c r="J30" i="1"/>
  <c r="I30" i="1"/>
  <c r="H30" i="1"/>
  <c r="J29" i="1"/>
  <c r="I29" i="1"/>
  <c r="H29" i="1"/>
  <c r="J28" i="1"/>
  <c r="I28" i="1"/>
  <c r="H28" i="1"/>
  <c r="J27" i="1"/>
  <c r="I27" i="1"/>
  <c r="H27" i="1"/>
  <c r="J26" i="1"/>
  <c r="I26" i="1"/>
  <c r="H26" i="1"/>
  <c r="J25" i="1"/>
  <c r="I25" i="1"/>
  <c r="H25" i="1"/>
  <c r="J24" i="1"/>
  <c r="I24" i="1"/>
  <c r="H24" i="1"/>
  <c r="J23" i="1"/>
  <c r="I23" i="1"/>
  <c r="H23" i="1"/>
  <c r="J22" i="1"/>
  <c r="I22" i="1"/>
  <c r="H22" i="1"/>
  <c r="J21" i="1"/>
  <c r="I21" i="1"/>
  <c r="H21" i="1"/>
  <c r="J20" i="1"/>
  <c r="I20" i="1"/>
  <c r="H20" i="1"/>
  <c r="J19" i="1"/>
  <c r="I19" i="1"/>
  <c r="H19" i="1"/>
  <c r="J18" i="1"/>
  <c r="I18" i="1"/>
  <c r="H18" i="1"/>
  <c r="J17" i="1"/>
  <c r="I17" i="1"/>
  <c r="H17" i="1"/>
  <c r="J16" i="1"/>
  <c r="I16" i="1"/>
  <c r="H16" i="1"/>
  <c r="J15" i="1"/>
  <c r="I15" i="1"/>
  <c r="H15" i="1"/>
  <c r="J14" i="1"/>
  <c r="I14" i="1"/>
  <c r="H14" i="1"/>
  <c r="J13" i="1"/>
  <c r="I13" i="1"/>
  <c r="H13" i="1"/>
  <c r="J12" i="1"/>
  <c r="I12" i="1"/>
  <c r="H12" i="1"/>
  <c r="J11" i="1"/>
  <c r="I11" i="1"/>
  <c r="H11" i="1"/>
  <c r="J10" i="1"/>
  <c r="I10" i="1"/>
  <c r="H10" i="1"/>
  <c r="J9" i="1"/>
  <c r="I9" i="1"/>
  <c r="H9" i="1"/>
  <c r="J8" i="1"/>
  <c r="I8" i="1"/>
  <c r="H8" i="1"/>
  <c r="J7" i="1"/>
  <c r="I7" i="1"/>
  <c r="H7" i="1"/>
  <c r="J6" i="1"/>
  <c r="I6" i="1"/>
  <c r="H6" i="1"/>
  <c r="J5" i="1"/>
  <c r="I5" i="1"/>
  <c r="H5" i="1"/>
  <c r="J4" i="1"/>
  <c r="I4" i="1"/>
  <c r="H4" i="1"/>
  <c r="J3" i="1"/>
  <c r="I3" i="1"/>
  <c r="H3" i="1"/>
  <c r="J2" i="1"/>
  <c r="I2" i="1"/>
  <c r="H2" i="1"/>
</calcChain>
</file>

<file path=xl/sharedStrings.xml><?xml version="1.0" encoding="utf-8"?>
<sst xmlns="http://schemas.openxmlformats.org/spreadsheetml/2006/main" count="857" uniqueCount="361">
  <si>
    <t> N п/п</t>
  </si>
  <si>
    <t>№ книги, страницы</t>
  </si>
  <si>
    <t>Существующий текст</t>
  </si>
  <si>
    <t>Предложения новой редакции</t>
  </si>
  <si>
    <t>Принятое решение</t>
  </si>
  <si>
    <t>Отметка об устранении</t>
  </si>
  <si>
    <t>Фактическое устранение</t>
  </si>
  <si>
    <t>принято</t>
  </si>
  <si>
    <t>принято частично</t>
  </si>
  <si>
    <t>не принято</t>
  </si>
  <si>
    <t>Реквизиты письма (исх. №, дата)</t>
  </si>
  <si>
    <t>Общее</t>
  </si>
  <si>
    <t>По всему тексту схемы теплоснабжения встречается неверное наименование нашей 
организации. Правильное наименование приведено ниже:
Полное наименование предприятия - Общество с ограниченной ответственностью «Ивановская энергетическая компания-1».
Сокращенное наименование предприятия - ООО «ИЭК-1».</t>
  </si>
  <si>
    <t>Принято</t>
  </si>
  <si>
    <t>Устранено</t>
  </si>
  <si>
    <t>ООО "ИЭК-1"</t>
  </si>
  <si>
    <t>Исх. №62 от 14.06.2022 г.</t>
  </si>
  <si>
    <t>Глаза 1. Том 1. стр. 18</t>
  </si>
  <si>
    <t>На балансе ООО «ИЭК-1» тепловые сети отсутствуют. Предприятие владеет только источником тепловой энергии, расположенному по адресу: 153021, г. Иваново, пер. Гаражный, д.4.ООО «ИЭК-1» не является собственником тепловых сетей, а также не осуществляет техническое обслуживание тепловых сетей.</t>
  </si>
  <si>
    <t>Глава 1. Том 1. стр. 105</t>
  </si>
  <si>
    <t>Не принято</t>
  </si>
  <si>
    <t>Резерв/дефицит тепловой мощности - 0 Гкал/час. Минимально допустимое значение тепловой нагрузки на коллекторах станции при аварийном выводе самого мощного пикового котла/турбоагрегата - 0,53 Гкал/час.</t>
  </si>
  <si>
    <t>Глава 1. Том 2. стр. 48</t>
  </si>
  <si>
    <t>Расход натурального топлива в 2020 источника тепловой энергии, расположенного по адресу: 153021, г. Иваново, пер. Гаражный, д.4 составил - 168 тыс.м3.</t>
  </si>
  <si>
    <t>Глава 1. Том 2. стр. 113-114</t>
  </si>
  <si>
    <t>ООО «ИЭК-1» не просчитывала следующие показатели (Кэ, Кв, Кт, Кб, Кр, Кс, Котк.тс, К отк.ит, К нед., Кп, Км, Ктр, Кист, Кгот, Ктс, Ксцт), информация по данным показателям по нашему предприятию отсутствует. В штатном расписании предприятия не заложена штатная единица экономиста, который данные расчеты мог бы произвести.</t>
  </si>
  <si>
    <t>Глава 1. Том 2. стр. 161</t>
  </si>
  <si>
    <t>ООО «ИЭК-1» создано 03.12.2015, что подтверждается свидетельством о государственной регистрации юридического лица 37 К00 1730746 от 03.12.2015.</t>
  </si>
  <si>
    <t>Глава 4, стр. 12</t>
  </si>
  <si>
    <t>резерв/дефицит тепловой мощности - 0 Гкал/час. Минимально допустимое значение тепловой нагрузки на коллекторах станции при аварийном выводе самого мощного пикового котла/турбоагрегата - 0,53 Гкал/час.</t>
  </si>
  <si>
    <t>Расчетный часовой расход для подпитки системы теплоснабжения составляет - 0.1 т/ч с 2016 по 2035 гг.</t>
  </si>
  <si>
    <t>Глава 7, стр. 81</t>
  </si>
  <si>
    <t>Глава 15, стр. 6, стр. 12, стр. 27</t>
  </si>
  <si>
    <t>Схема теплоснабжения (УЧ) Том 1 (Разделы 1-5), стр.29</t>
  </si>
  <si>
    <t>Расчетная нагрузка на коллекторах в горячей воде - 1,06 Гкал/час. Договорная нагрузка на коллекторах в горячей воде - 1,06 Гкал/час.</t>
  </si>
  <si>
    <t>Схема теплоснабжения (УЧ) Том 1 (Разделы 1-5), стр.40, стр. 124</t>
  </si>
  <si>
    <t>Схема теплоснабжения (УЧ) Том 1 (Разделы 1-5), стр.63</t>
  </si>
  <si>
    <t>Схема теплоснабжения (УЧ) Том 1 (Разделы 1-5), стр.115 (таблица 28)</t>
  </si>
  <si>
    <t>ООО «ИЭК-1» не согласно с мероприятиями на источниках тепловой энергии. Согласно полученной информации из данной таблицы с 2022 по 2035 гг. ООО «ИЭК-1» ежегодно должно тратить на реконструкцию основного генерирующего оборудования котельной 209 тыс. рублей (в ценах 2022 г., без НДС). Наша организация не располагает данными денежными средствами ввиду того, что в тариф на 2022-2023 гг., рассчитанный Департаментом энергетики и тарифов Ивановской области, и являющийся основой при обсуждении договорной цены в переговорах по заключению договора теплоснабжения с ПАО «Т Плюс», как с Единой теплоснабжающей организацией, не заложены денежные средства ни на ремонт, ни на прибыль ка капитальные вложения. В связи с этим считаем не обоснованным включением какой 6ы то не было суммы в денежном эквиваленте по нашей организации в перечень мероприятий по реконструкции основного генерирующего оборудования источников тепловой энергии г. Иваново. Исходя из всего вышеперечисленного объем инвестиций на реновацию выработавшего ресурс оборудования, тыс. руб. (в ценах 2022 г., без НДС) по ООО «ИЭК-1» - 0 рублей.</t>
  </si>
  <si>
    <t>Схема теплоснабжения (УЧ) Том 1 (Разделы б-15), стр.108, стр.121</t>
  </si>
  <si>
    <t>На балансе ООО «ИЭК-1» тепловые сети отсутствуют. Предприятие владеет только источником тепловой энергии, расположенному по адресу: 153021, г. Иваново, пер. Гаражный, д.4.</t>
  </si>
  <si>
    <t>Схема теплоснабжения (УЧ) Том 1 (Разделы б-15), стр.155, строка 13, год 2025</t>
  </si>
  <si>
    <t>Отношение установленной тепловой мощности оборудования источников тепловой энергии, реконструированного за год, к общей установленной тепловой мощности источников тепловой энергии (фактическое значение за отчетный период и прогноз изменения при реализации проектов, указанных в утвержденной схеме теплоснабжения) (для поселения, городского округа, города федерального значения) - 0</t>
  </si>
  <si>
    <t>Глава 5 пункт 4.3</t>
  </si>
  <si>
    <r>
      <t>ООО "Альянс-Профи</t>
    </r>
    <r>
      <rPr>
        <b/>
        <sz val="10"/>
        <rFont val="Times New Roman"/>
        <family val="1"/>
        <charset val="204"/>
      </rPr>
      <t>"</t>
    </r>
  </si>
  <si>
    <t>Исх. №781/6 от 15.06.2022 г.</t>
  </si>
  <si>
    <t>Глава 5</t>
  </si>
  <si>
    <t>Существующая ЦТП «Альянс-Профи» находится на территории стороннего собственника в 330 м от указанной точки в схеме. Требуются разъяснения по вопросу согласования и урегулирования имущественных прав. Провести трассу до котельной «Альянс-Профи», не затрагивая имущественных интересов сторонних собственников, невозможно. Согласований и предложений по данному вопросу сторонние собственники не получали</t>
  </si>
  <si>
    <t>Нет решения по подключению Вывода 2, в сторону пер. Приречный д. 1 с тепловой нагрузкой 0,4732 Гкалл/час. Тепловые сети этого участка проходят по территории стороннего собственника и прямой связи с указанной на схеме точкой «ЦТП Альянс-Профи» не имеет. Протяженность существующих тепловых сетей на Вывод 2 от ЦТП «Альянс-Профи», проходящих по территории, принадлежащей стороннему собственнику, составляет 420 м. Требуется рассмотреть возможность продления трассы или пересмотра всех решений по котельной ООО «Альянс-Профи»</t>
  </si>
  <si>
    <t xml:space="preserve">Глава 5 Таблица 4.4 </t>
  </si>
  <si>
    <t>В Главе 5 указанная точка начала строительства от В-82, не совпадает с указанной в Главе 8 точкой В-41. Требуется уточнить место начала строительства тепловой сети</t>
  </si>
  <si>
    <t>Обращаю внимание: в представленной схеме отсутствует Глава 14!! !Следовательно, не имеется возможности полноценно ознакомиться с планируемыми мероприятиями и их последствиями. Требуется дополнить схему недостающей информацией</t>
  </si>
  <si>
    <t>Глава 1 Таблица 42</t>
  </si>
  <si>
    <t>Убрать один лишний котёл ДКВР 10/13</t>
  </si>
  <si>
    <t>АО "Железобетон"</t>
  </si>
  <si>
    <t>б/н</t>
  </si>
  <si>
    <t>Глава 1 Таблица 68</t>
  </si>
  <si>
    <t>Тепловая мощность, всего – 25,133 Гкал/ч</t>
  </si>
  <si>
    <t>Глава 1 Таблица 72</t>
  </si>
  <si>
    <t>Наличие приборов учёта  -  есть</t>
  </si>
  <si>
    <t>Глава 1 стр 122</t>
  </si>
  <si>
    <t>Структура тепловых сетей котельной АО «Железобетон»: отпуск тепла от котельной осуществляется по тепловыводам  2Ду=219 мм  и  2Ду=133 мм</t>
  </si>
  <si>
    <t>Глава 1 Таблица 99</t>
  </si>
  <si>
    <t>Норматив технологических потерь при передаче ТЭ  -  922,08 Гкал</t>
  </si>
  <si>
    <t>Глава 1</t>
  </si>
  <si>
    <t>Динамика изменения нормативных и фактических потерь ТЭ тепловых сетей (приведена таблица)</t>
  </si>
  <si>
    <t>АО «ИвГТЭ»</t>
  </si>
  <si>
    <t>Исх. №08-03-1094 от 14.06.2022 г.</t>
  </si>
  <si>
    <t>Динамика изменения нормативных и фактических потерь - внести изменения в столбец «фактические потери тепловой энергии за 2021 год» по АО «ИвГТЭ» в соответствии с Приложением Н2 к замечаниям к обосновывающим материалам схемы теплоснабжения</t>
  </si>
  <si>
    <t>Топливный баланс системы теплоснабжения. Внести изменения по котельным АО « ИВГТЭ» о фактическом расходе топлива за 2021 год в соответствии с Приложением Nй к замечаниям к обосновывающим материалам схемы теплоснабжения</t>
  </si>
  <si>
    <t>Мастер - план. П. 4.5. (Глава 7 Решение по оптимизации распределения нагрузок в районе котельной №37 АО «ИвГТЭ». По сценарию 1 необходимо разработать технико-экономическое обоснование целесообразности переключения нагрузки ГВС в мехсотопительный период с котельной ИвГТЭ №37 на контур ИвТЭЦ-2 в МОП 2022 года</t>
  </si>
  <si>
    <t>УЧ Том 1 Таблица 12</t>
  </si>
  <si>
    <t>В указанной таблице потребление тепловой мощности на собственные и хозяйственные нужды по котельным АО «ИвГТЭ», потери в тепловых сетях от котельных АО «ИвГТЭ» не соответствует фактической информации (в таблице ниже)</t>
  </si>
  <si>
    <t>УЧ Том 1 п. 4.1.2.4</t>
  </si>
  <si>
    <t>Решение по оптимизации распределения нагрузок в районе котельной №37 АО «ИвГТЭ». По сценарию 1 необходимо разработать технико-экономическое обоснование целесообразности переключения нагрузки ГВС в мехсотопительный период с котельной ИвГТЭ №37 на контур ИвТЭЦ-2 в МОП 2022 года</t>
  </si>
  <si>
    <t>УЧ Том 1 Таблица 29</t>
  </si>
  <si>
    <t>Перечень мероприятий по реконструкции основного генерирующего оборудования источников. Принять периоды и затраты на реализацию мероприятий в рамках ИП в сфере теплоснабжения АО «ИвГТЭ» в соответствии с Приложением 3 к замечаниям</t>
  </si>
  <si>
    <t>УЧ Том 2 Таблица 42</t>
  </si>
  <si>
    <t>Сравнительный анализ критериев определения ЕТО. Внести изменения в столбец «емкость тепловых сетей » в соответствии с Приложением 2 к обосновьшающим материалам схемы теплоснабжения</t>
  </si>
  <si>
    <t>Глава 13</t>
  </si>
  <si>
    <t>Таблица П48.5. Индикаторы, характеризующие реализацию инвестиционны планов развития системы теплоснабжения, по годам расчетного периода схемы теплоснабжения Изменить стоку 13 с 2022 года</t>
  </si>
  <si>
    <t>Принятым вариантом развития котельная ИГЭУ остается работать в свой зоне действия</t>
  </si>
  <si>
    <t>ФГБОУ ВО «Ивановский государственный университет»</t>
  </si>
  <si>
    <t>Исх. №02-04-262 от 16.06.2022 г.</t>
  </si>
  <si>
    <t>Глава 7 Таблица 9</t>
  </si>
  <si>
    <t>Баланс тепловой мощности котельных в системах теплоснабжения, в зоне деятельности ЕТО 1, гкал/ч; в скорректировать данные, а именно указать:
Установленная тепловая мощность: 12,04 Гкал/ч
располагаемая тепловая мощность: 11,78 Гкал/ч
Располагаемая тепловая мощность нетто (с учетам затрат на собственные нужды) при аварийном выводе самого мощного котла: 7,85 Гкал/час
Минимальна допустимое значение тепловой нагрузки на коллекторах станции гори аварийном выводе самого машного пикового котла/турбоагрегата - 8,17 Гкап/час
Гидравлическая схема теплоснабжения: сетевой насос с максимальной производительностью 380 м. куб час.. резервный 350 м.куб. час</t>
  </si>
  <si>
    <t>ООО "ТЭС"</t>
  </si>
  <si>
    <t>Исх. №15/6-406 от 15.06.2022 г.</t>
  </si>
  <si>
    <t>п. 10.3, глава 7</t>
  </si>
  <si>
    <t>таблица 4, глава 7</t>
  </si>
  <si>
    <t>Из таблицы 4, главы 7 "Перечень мероприятий по реконструкции основного генерирующего оборудования источников тепловой энергии г. Иваново" строка 32 Мероприятия, предусмотренные для ООО "ТЭС", на сумму 66,40 т.р. ежегодно с 2022 по 2035 гг. общей стоимостью 929,60 т.р. исключить</t>
  </si>
  <si>
    <t>Филиал «Владимирский» ПАО «Т Плюс»</t>
  </si>
  <si>
    <t>Исх. №50100-32-02583 от 15.06.2022 г.</t>
  </si>
  <si>
    <t>Глава 5, 8</t>
  </si>
  <si>
    <t>в главах 5 и 8 обосновывающих материалов к СхТ и утверждаемой части СхТ уточнить мероприятия, необходимые для переключения нагрузки котельной ООО «ТДЛ-Энерго» на ИвТЭЦ-3</t>
  </si>
  <si>
    <t>в главах 5 и 8 обосновывающих материалов к СхТ и утверждаемой части СхТ уточнить точку врезки строящихся сетей, для переключения нагрузки котельной ООО «Альянс-Профи», а также их трассировку</t>
  </si>
  <si>
    <t>Глава 7</t>
  </si>
  <si>
    <t>в главах 7 обосновывающих материалов к СхТ и утверждаемой части СхТ уточнить мероприятия необходимые для оптимизации схемы теплоснабжения в районе котельной 000 иСМА»</t>
  </si>
  <si>
    <t>в главе 13 и прочих материалах уточнить мощность планируемой к вводу (вместо котельной ООО «ИСМА») новой БМК (2,5 Гкал/ч)</t>
  </si>
  <si>
    <t>скорректировать перечень инвестиционных проектов ПАО «Т Плюс» в соответствии с Приложением 1</t>
  </si>
  <si>
    <t>отразить расчетную возможность работы нового источника (котельной) на температурный график 135/65 в соответствии с Приложением 2</t>
  </si>
  <si>
    <t>ООО «ТДЛ Энерго»</t>
  </si>
  <si>
    <t>Исх. №60 от 14.06.2022 г.</t>
  </si>
  <si>
    <t>В предложенной схеме переключения не учтено теплоснабжение многоквартирного жилого дома №7 по улице Павла Большевикова и организаций малого предпринимательства, находящиеся на бывшей площадке завода «Ивчесмаш». Данная схема переключения может привести к закрытию малого бизнеса и разморозке системы отопления жилого дома</t>
  </si>
  <si>
    <t>УЧ Том 1 Таблица 9</t>
  </si>
  <si>
    <t>ЗАО «УП ЖКХ»</t>
  </si>
  <si>
    <t>Исх. №06-03 от 14.06.2022 г.</t>
  </si>
  <si>
    <t>УЧ Том 1 Таблица 26</t>
  </si>
  <si>
    <t>Объем инвестиций для ЗАО «УП ЖКХ» с 2022 по 2035 годы указан ежегодно в размере 4 571,92 тыс.руб. Фактически, эта сумма заложена как возврат уже произведенных инвестиций и не может быть использована второй раз. Должна быть указана цифра «0»</t>
  </si>
  <si>
    <t>УЧ Том 2 п. 6.4.3</t>
  </si>
  <si>
    <t>УЧ Том 2 Таблица 30</t>
  </si>
  <si>
    <t>УЧ Том 2 Таблица 39</t>
  </si>
  <si>
    <t>УЧ Том 2 Таблица 44</t>
  </si>
  <si>
    <t>УЧ Том 2 Таблица 47</t>
  </si>
  <si>
    <t>Глава 1 Том 1 Таблица 67</t>
  </si>
  <si>
    <t>Глава 1 Том 1 Таблица 68</t>
  </si>
  <si>
    <t>Глава 1 Том 1</t>
  </si>
  <si>
    <t>Глава 1 Том 1 Таблица 85</t>
  </si>
  <si>
    <t>Глава 1 Том 1 Таблица 92</t>
  </si>
  <si>
    <t>Глава 1 Том 1 Таблица 93</t>
  </si>
  <si>
    <t>Глава 1 Том 1 Таблица 95</t>
  </si>
  <si>
    <t>Глава 1 Том 1 Таблица 99</t>
  </si>
  <si>
    <t>Норматив технологических потерь при передаче тепловой энергии указан в размере 2 335,50 Гкал. Верное значение для ЗАО «УП ЖКХ» 2 228 Гкал</t>
  </si>
  <si>
    <t>Глава 1 Том 1 Таблица 100</t>
  </si>
  <si>
    <t>Глава 1 Том 1 Таблица 108</t>
  </si>
  <si>
    <t>Глава 1 Том 1 Таблица 111</t>
  </si>
  <si>
    <t>Глава 1 Том 2 Таблица 2</t>
  </si>
  <si>
    <t>Глава 1 Том 2 Таблица 8</t>
  </si>
  <si>
    <t>Глава 1 Том 2 Таблица 14</t>
  </si>
  <si>
    <t>Глава 1 Том 2 Таблица 18</t>
  </si>
  <si>
    <t>Глава 1 Том 2 Таблица 22</t>
  </si>
  <si>
    <t>Глава 2 Таблица 2</t>
  </si>
  <si>
    <t>Те же замечания, что в п.1 и п.2 настоящего письма</t>
  </si>
  <si>
    <t>Глава 4 Таблица 2</t>
  </si>
  <si>
    <t>Глава 6 Таблица 5</t>
  </si>
  <si>
    <t>Глава 7 Таблица 6</t>
  </si>
  <si>
    <t>Объем инвестиций для ЗАО «УП ЖКХ» с 2022 по 2035 годы указан ежегодно в размере 4 571,92 тыс.руб. Фактически, эта ' сумма заложена как возврат уже произведенных инвестиций и не может быть использована второй раз. Должна быть указана цифра «0»</t>
  </si>
  <si>
    <t>Глава 7 п. 10.2</t>
  </si>
  <si>
    <t>Решение по оптимизации теплоснабжения объекта Детский сад №о19 по сценарию 2 источник финансирования строительства новой БМК указан собственные средства ЗАО «УП ЖКХ». Необходимо дополнить, что ЗАО «УП ЖКХ» выражает готовность финансировать строительство новой БМК при условии установления договорного тарифа на тепловую энергию не ниже 3 671,02 руб./Гкал, на теплоноситель 81,34 руб/м (НДС не облагается)</t>
  </si>
  <si>
    <t>Глава 7 Таблица 12</t>
  </si>
  <si>
    <t>Те же замечания, что в п. 1 и п.2 настоящего письма</t>
  </si>
  <si>
    <t>Глава 8 Таблица 9.1</t>
  </si>
  <si>
    <t>Реконструкция теплотрассы от ТК-12 до д.53 по пр.Бакинский - просим Вас предоставить смету на сумму 315,99 тыс.руб. Также сообщаем, что денежных средств на реконструкцию в тарифе не предусмотрено.
Указанный участок экеплуатируется АО «ИвГТЭ»</t>
  </si>
  <si>
    <t>Глава 8 Таблица 10.1</t>
  </si>
  <si>
    <t>Реконструкция ПНС, пр.Бакинский, 57А - сообщаем, что в тарифе на 2023 год не предусмотрены средства 3 120 тыс.руб. на ИП либо на реконструкцию</t>
  </si>
  <si>
    <t>Глава 11 Таблица 16</t>
  </si>
  <si>
    <t>Глава 11 Таблица 20</t>
  </si>
  <si>
    <t>Реконструкция теплотрассы от ТК-12 до д.53 по пр,Бакинский (страница 91) -просйм Вас предоставить смету на сумму 297,5 тыс.руб.
ТСО: ЗАО «УП ЖКХ» (Реновация тепловых сетей, выработавших ресурс) (страница 123-126) - просим Вас предоставить сметы на сумму 90 435 тыс.руб., указать участки для замены и учесть эти суммы для возмещения через ИП. Для котельной ИБХР ФКУ ЦОУМТС МВД России в числе теплосетевых организаций ошибочно указано ЗАО «УПЖКХ»</t>
  </si>
  <si>
    <t>Глава 12 Таблица 1</t>
  </si>
  <si>
    <t>Глава 13 Таблица 3</t>
  </si>
  <si>
    <t>Глава 13 Таблица 4</t>
  </si>
  <si>
    <t>Глава 13 Таблица 5</t>
  </si>
  <si>
    <t>Глава 15 Таблица 2</t>
  </si>
  <si>
    <t>Глава 15 Таблица 4</t>
  </si>
  <si>
    <t>Глава 15 Таблица 5</t>
  </si>
  <si>
    <t>Глава 16 Таблица 2</t>
  </si>
  <si>
    <t>Глава 1 Том 2 п. 7.2</t>
  </si>
  <si>
    <t>АО «Ивхимпром»</t>
  </si>
  <si>
    <t>Исх. №1-Д/9-129 от 14.06.2022 г.</t>
  </si>
  <si>
    <t>Глава 1 Том 2 п. 7.3</t>
  </si>
  <si>
    <t>УЧ Том 1 Раздел 3</t>
  </si>
  <si>
    <t>УЧ Том 1 Раздел 5</t>
  </si>
  <si>
    <t>УЧ Том 1 Раздел 8</t>
  </si>
  <si>
    <t>УЧ Том 1 Раздел 14</t>
  </si>
  <si>
    <t>Сведения на странице 105 представлены для часовых значений - Гкал/ч, в замечании говорится о значениях в Гкал/год</t>
  </si>
  <si>
    <t>Глава 1. Том 2. стр. 15</t>
  </si>
  <si>
    <t>Принято частично</t>
  </si>
  <si>
    <t>Резерв/дефицит тепловой мощности не может быть равным 0 при принятых для расчетов исходных данных (установленная мощность - 1,06 Гкал/ч, собственные нужды - 0,023 Гкал/ч, потери в тепловых сетях - 0,024 Гкал/ч, присоединенная нагрузка - 0,56 Гкал/ч)</t>
  </si>
  <si>
    <t>Глава 6, стр. 19</t>
  </si>
  <si>
    <t>Информация о дате регистрации исключена</t>
  </si>
  <si>
    <t>Собственные нужды ООО «ИЭК-1» составляют - 10,77 Гкал в год.</t>
  </si>
  <si>
    <t>ООО «ИЭК-1» не согласно с данными перечня мероприятий по реконструкции основного генерирующего оборудования источников тепловой энергии г. Иваново. Согласно полученной информации из данной таблицы с 2022 по 2035 гг. ООО «ИЭК-1» ежегодно должно тратить на реконструкцию основного генерирующего оборудования котельной 209 тыс. рублей (в ценах 2022 г., без НДС). Наша организация не располагает данными денежными средствами ввиду того, что в тариф на 2022-2023 гг., рассчитанный Департаментом энергетики и тарифов Ивановской области, и являющийся основой при обсуждении договорной цены в переговорах по заключению договора теплоснабжения с ПАО «Т Плюс», как с Единой теллоснабжающей организацией, не заложены денежные средства ни ка ремонт, ни на прибыль на капитальные вложения. В связи с этим считаем не обоснованным включением какой 6ы то не было суммы в денежном эквиваленте по нашей организации в перечень мероприятий по реконструкции основного генерирующего оборудования источников тепловой энергии г. Иваново. Исходя из всего вышеперечисленного объем инвестиций на реновацию выработавшего ресурс оборудования, тыс. руб. (в ценах 2022 г., без НДС) по ООО «ИЭК-1» - 0 рублей.</t>
  </si>
  <si>
    <t>На балансе ООО «ИЭК-1» тепловые сети отсутствуют. Предприятие владеет только источником тепловой энергии, расположенному по адресу: 153021, г. Иваново, пер. Гаражный, д.4. ООО «ИЭК-1» не является собственником тепловых сетей, а также не осуществляет техническое обслуживание тепловых сетей.</t>
  </si>
  <si>
    <t>в главах 5 и 8 обосновывающих материалов к СхТ и утверждаемой части СхТ уточнить мероприятия, необходимые для переключения нагрузки котельной ООО «Теплоснаб-2010» на ИБХР ФКУ «ЦОУМТС МВД России»</t>
  </si>
  <si>
    <t>ПАО «Т Плюс» планирует осуществить переключение сетей теплоснабжения от котельной ООО «ТДЛ Энерго» на ТЭЦ-3. Для осуществления данного переключения ПАО «Т Плюс» планирует использовать имущество ООО «ТДЛ Энерго». Однако, по данному вопросу ПАО «Т Плюс» в ООО «ТДЛ Энерго» не обращался. В связи с этим ООО «ТДЛ Энерго» категорически против вывода (переключения) котельной ООО «ТДЛ Энерго» до урегулирования имущественного вопроса</t>
  </si>
  <si>
    <t>В схеме теплоснабжения, в варианте, предложенном ПАО «Т Плюс» о переключении, присутствует ЦТП. Однако в затраты, которые будет нести ПАО «Т Плюс» при переключении, не включены расходы по его строительству. Также хочется отметить, что окупаемость рассчитывается из разности себестоимости тепла на ТЭЦ-3 и стоимости тепла на котельной ООО «ТДЛ Энерго», что тоже не корректно, так как после прохождения тепла по новым сетям и через ЦТП себестоимость тепла увеличится, поэтому можно предположить, что окупаемость данного переключения увеличится в разы и будет составлять 8-12 лет</t>
  </si>
  <si>
    <t>Так как ООО «ТДЛ Энерго» является коммерческой организацией, то изменение принудительно ее структуры может привести к убыточности с последующей ликвидацией ООО «ТДЛ Энерго» и закрытию более 120 рабочих мест</t>
  </si>
  <si>
    <t>Вновь прокладываемая тепловая трасса нанесена на схему теплоснабжения формально и проходит по землям сторонних собственников с плотной застройкой, поэтому подвести ее к территории ООО «ТДЛ Энерго» практически невозможно или затратно. Дойти до границы балансового разграничения тепловых сетей ООО «ТДЛ Энерго» и ПАО «Т Плюс» (без строительства ЦТП) также не представляется возможным, так как вести новую трассу придется вдоль автомобильной трассы регионального значения (в ее охранных зонах) или по лесопарковой зоне. Прямое присоединение (без ЦТП) к сетям микрорайона вызовет необходимость переподключения домов (дома подключены по без элеваторной схеме)</t>
  </si>
  <si>
    <t>Расчетная нагрузка на коллекторах в горячей воде для котельной ООО «ТЭС» (п/п 27) указана 9,283 Гкагг/час. Данное значение соответствует нагрузке до проведенной 'в 2017 году модернизации газового оборудования. С 2017 года нагрузка- котельной ООО «ТЭС» составляет 12,04 Гкал/час</t>
  </si>
  <si>
    <t>ООО «ТЭС» не владеет, тепловыми сетями, поэтому потери в тепловой сети составляют 0. Присоединенная договорная тепловая нагрузка в горячей воде составляет 9,24 Гкал/час; в т.ч на отопление — 6,8135 Гкал/час, на ГВС — 2,1567 Гкал/час, на потери в тепловой сети 0,264 Гкал/час</t>
  </si>
  <si>
    <t>Для ООО «ТЭС» инвестиционная программа указана в размере 4 753 тыс.руб. и исполнение инвестиционной программы указано в размере 4 914 тыс.руб. Фактический размер инвестиционной программы и исполнение инвестиционной программы составляет 3 960,46 тыс.руб.
Для ЗАО «УП ЖКХ» инвестиционная программа и исполнение инвестиционной программы указаны в размере 1 393 тыс.руб. Фактическое значение составляет 1 401,123 тыс.руб</t>
  </si>
  <si>
    <t>Пункт 1, строка 4- необходимо указать верные данные:
ООО «ТЭС» - источник, аренда
ЗАО «УП ЖКХ» - сети, собственность
Пункт 26 - емкость тепловых сетей ЗАО «УП ЖКХ» указана 320 м3, фактическое значение 225,38 м3.
Пункт 27 - для котельной ИБХР ФКУ ЦОУМТС МВД России в числе теплосетевых организаций ошибочно указано ЗАО «УП ЖКХ»</t>
  </si>
  <si>
    <t>Пункт . 1, столбец Тепловые сети, подпункт 4) - собственник тепловых сетей ошибочно указано ООО «ТЭС», фактические собственники Кузнецов Л.И., -Спиридонова Г.В. ООО «ТЭС» выступает теплосетевой организацией на праве аренды.
Пункт 26, столбец Тепловые сети, Техническое обслуживание, подпункт 1) ошибочно указано ООО «ТЭС», необходимо исключить. Техническое обслуживание тепловых сетей фактически осуществляют ЗАО «УП ЖКХ» и АО «ИвГТЭ»</t>
  </si>
  <si>
    <t>Для котельной ООО «ТЭС» (п/п 25) установленная мощность источника указана 14,473 Гкал/час, в других таблицах фигурирует значение 12,04 Гкал/час - показатели необходимо привести в соответствие</t>
  </si>
  <si>
    <t>Для котельной ООО «ТЭС» (п/п 25) мощность на собственные нужды указаны в размере 0,21 Гкал/час, на хозяйственные нужды - 0,095 Гкал/час. Хотя затраты тепла на собственные нужды в Таблице 11 - Баланс тепловой мощности котельных в системах теплоснабжения, в зоне деятельности ВТО Х21, Гкал/ч - указаны в размере 0,32 Гкал/час.
Просим Вас уточнить . реальные значения данных показателей и верность вычисления тепловой мощности «нетто»</t>
  </si>
  <si>
    <t>Пункт 115 - указана теплотрасса от ТК-10 до ТК-12 от котельной ООО «ТЭС». Тепловая сеть от данного источника принадлежит ЗАО «УП ЖКХ» и имеет характеристики иные, нежели указаны в данном пункте. Участок тепловой сети АО «ИвГТЭ», технологически присоединенный к тепловой сети ЗАО «УП ЖКХ», указан в пункте 59 данной таблицы</t>
  </si>
  <si>
    <t>Гидравлические режимы работы тепловых сетей от основных источников г.Иваново - от котельной ООО «ТЭС» указаны сети только АО «ИвГТЭ» и не указаны сети ЗАО «УП ЖКХ»</t>
  </si>
  <si>
    <t>Динамика изменения отказов и восстановлений магистральных тепловых сетей зоны действия источников тепловой энергии, в зоне деятельности единых теплоснабжающих организаций, за последние 5 лет (таблица П 12.6 МУ).
От котельной ООО «ТЭС» (страница 183) эксплуатирующая организация тепловых сетей ошибочно указано ООО «ТЭС», верно - ЗАО «УП ЖКХ»</t>
  </si>
  <si>
    <t>Динамика изменения отказов и восстановлении в распределительных тепловых сетях зоны действия источников тепловой энергии в зоне деятельности единой теплоснабжающих организаций, за последние, 5 лет (таблица П 12.8 МУ).
От котельной ООО «ТЭС» (страница 190) эксплуатирующая организация тепловых сетей ошибочно указано ООО «ТЭС», верно - ЗАО "УП ЖКХ"</t>
  </si>
  <si>
    <t>Потери в тепловых сетях ЗАО «УП ЖКХ» от котельной ООО «ТЭС» указаны не верно (приведена таблица)</t>
  </si>
  <si>
    <t>Для котельной ООО «ТЭС» те же замечания, что и в п.1 и п.2 настоящего письма</t>
  </si>
  <si>
    <t>Для котельной ООО «ТЭС» (п/п 27) фактическая нагрузка на коллекторах указана в размере 9,28 Гкал/час, договорная нагрузка .на коллекторах - 10,811 Гкал/час - те же замечания, что в п.1 и п.2 настоящего письма</t>
  </si>
  <si>
    <t>Для котельной ООО «ТЭС» (страница 15) - те же замечания, что и в п.1 и п.2 настоящего письма</t>
  </si>
  <si>
    <t>Не верно указаны значения от котельной ООО «ТЭС» (страница 28), в т.ч. не сходятся арифметические вычисления (приведена таблица)</t>
  </si>
  <si>
    <t>Эксплуатирующая организация тепловых сетей от котельной ООО «ТЭС» ошибочно указано О00 «ТЭС», верно - ЗАО «УП ЖКХ»</t>
  </si>
  <si>
    <t>Эксплуатирующая организация тепловых сетей от котельной ООО «ТЭС» ошибочно указано ООО «ТЭС», верно - ЗАО «УП ЖКХ».</t>
  </si>
  <si>
    <t>Эксплуатирующая организация тепловых сетей от котельной ООО «ТЭС» ошибочно указано ООО «ТЭС», верно - ЗАО. «УП ЖКХ»</t>
  </si>
  <si>
    <t>Для котельной, ООО «ТЭС» плановая подпитка тепловой сети в период с 2017 по 2023 годы указана ошибочно, верные значения</t>
  </si>
  <si>
    <t>Результаты расчета вероятности безотказной работы теплопроводов зоны котельной ООО «ТЭС» единой теплоснабжающей организации 3201, при поэтапной реконструкции участков тепловой сети, осуществляемой за период до 2035 года (таблица П46.1 МУ) - неверные данные</t>
  </si>
  <si>
    <t>Для ООО «ТЭС» инвестиционная программа указана в размере 4 753 тыс.руб. и исполнение инвестиционной программы указано в размере 4 914 тыс.руб. Фактический; размер инвестиционной программы и исполнение инвестициопнои программы составляет 3 960,46 тыс.руб.
Для ЗАО «УП ЖКХ» инвестиционная программа и исполнение инвестиционной программы указаны в размере 1 393 тыс.руб. Фактическое значение составляет 1 :401,123 тыс.руб</t>
  </si>
  <si>
    <t>Для котельной ООО «ТЭС» - те же замечания, что в п.1 и п.2 настоящего письма</t>
  </si>
  <si>
    <t>Для тепловых сетей ЗАО «УП ЖКХ» от котельной ООО «ТЭС» (страница 82) протяженность тепловых сетей в период с 2016 по 2022 год ошибочно указана 0,93 км, верная протяженность 12,306 км.
Нормативные потери тепловой энергии в тепловых сетях указаны в размере более 2,3 тыс.Гкал в год. Верные значения для ЗАО «УП ЖКХ» (приведена таблица)
Соответственно, должны измениться другие показатели Таблицы 4 относительно системы теплоснабжения ООО «ТЭС» / ЗАО «УП ЖКХ»
Расход электроэнергии на передачу тепловой энергии и теплоносителя указан в
размере 0,03 млн,кВт*час, верное значение 0,04 млн.кВт*час</t>
  </si>
  <si>
    <t>ООО «ТЭС» в период в 2018-2021 годах ,осуществляет возврат инвестиций- по инвестиционной программе в размере 3,96 млн.руб: в. год;
Тарифы ООО «ТЭС» не соответствуют. утвержденным тарифам в зоне деятельности ЕТО N21, ООО «ТЭС- находится на упрощенной системе налогообложение, тарифы НДС не облагаются.
ЗАО «УП ЖКХ» в период в 2018-2021 годах осуществляет возврат инвестиций по инвестиционной программе в размере 1,401 млн.руб. в год.
Для ЗАО «УП ЖКХ» никогда не утверждался тариф на производство тепловой энергии (п/п 12).
В 2021, году для ЗАО « УП ЖКХ» утвержден тариф на передачу тепловой энергии 1066,31 руб./Гнал (НДС не облагается) (п/п 13).
ЗАО «УП ЖКХ» находится на упрощенной системе налогообложение, тарифы НДС не облагаются.
Просим Вас уточнить показатели в Таблице 5.
Кроме того, обращаем Ваше внимание, что ставка НДС до 2018 года включительно составляла 18%, с 2019 года - 20%</t>
  </si>
  <si>
    <t>Пункт 1, строка 4 - собственник тепловых сетей ошибочно указано ООО «ТЭС», фактические собственники Кузнецов Л.И., Спиридонова Г.В. ООО «ТЭС» выступает теплосетевой организацией на праве аренды.
Пункт 27 - для котельной ИБХР ФКУ ЦОУМТС МВД России в числе теплосетевых организаций ошибочно указано ЗАО «УП ЖКХ»:
Дополнительно, - в пункте 26 ошибочно указано техническое обслуживание тепловых сетей силами ООО «ТЭС»</t>
  </si>
  <si>
    <t>Пункт 1, строка 4 - собственник тепловых сетей ошибочно указано ООО «ТЭС», фактические собственники Кузнецов Л.И., Спиридонова Г.В. ООО «ТЭС» выступает теплосетевой организацией на праве аренды</t>
  </si>
  <si>
    <t>Пункт 1, строка 4 - собственник тепловых сетей ошибочно указано ООО «ТЭС», фактические собственники Кузнецов Л.И., Спиридонова Г.В. ООО «ТЭС» выступает теплосетевой организацией на праве аренды
Пункт 2б - емкость тепловых сетей ЗАО «УП ЖКХ» указана 320 м3, фактическое значение 225,38 м
Пункт 27 - для котельной ИБХР ФКУ ЦОУМТС МВД России в числе теплосетевык ор.,:н ций ошибочно указано ЗАО «УП ЖКХ»</t>
  </si>
  <si>
    <t>Таблица ;2 Реестр мероприятий по строительству и реконструкцив тепловых сетей й сооружений на. них (Для: объектов Концессии стоимости приведены в ценах на дату реализации без НДС, тыс, руб.).
Проект 001.01.,03.032 «Реновация работавшего ресурс оборудования - ООО «ТЭС» и Проект 001.01.03 .031 «Реновация работавшего ресурс оборудования - ЗАО «УП ЖКХ» -срок возврата инвестиций по инвестиционной программе до 2027 года включительно. На указанные мероприятия в тарифе средства не предусмотрены.
ЗАО «УП ЖКХ» применяет УСН (стоимость должна включать НДС)</t>
  </si>
  <si>
    <t>Согласно тексту замечания, предлагается принять к расчету значение нагрузки на коллекторах равной установленной мощности источника тепловой энергии, что противоречит логике расчетов и принятым на этапее сбора исходных данных величинам, кроме того приведет к возникновению дефицитов мощности при расчете</t>
  </si>
  <si>
    <t>Указанная на схеме точка «ЦТП Альянс-Профи» фактически является коммерческим узлом учета тепловой энергии Вывода 1 в помещении здания стороннего собственника, а не источником теплоснабжения, а данный узел учета является собственностью ООО «Альянс-Профи». Соответственно возникают вопросы урегулирования имущественных прав.
Данная точка является активно действующим въездом грузового и легкового транспорта на территорию Комбината Искусственной Подошвы, а значит установить новую ЦТП даже вблизи с указанной точкой невозможно. Следует рассмотреть иные варианты</t>
  </si>
  <si>
    <t>Расчеты ценовых (тарифных) последствий не размещаются в публичный доступ согласно п. 32 «Требования к порядку разработки и утверждения схем теплоснабжения» постановления Правительства РФ от 22.02.2012 г. №154 «О требованиях к схемам тепло-снабжения, порядку их разработки и утверждения» (в ред. ПП РФ от 16.03.2019 г. № 276).</t>
  </si>
  <si>
    <t>В соответствии с нормами действующего законодательства схема теплоснабжения разрабатывается (в том числе в целях ее актуализации) единой теплоснабхсающей организацией и утверждается Администрацией города Иваново. В случае, если вновь утвержденная/актуализированная схема теплоснабжения подразумевает вывод источника теплоснабжения из схемы. обязанность по компенсации убытков, связанных с выводом/исключением источника теплоснабжения из схемы должна быть в полном объеме предусмотрена, рассчитана и указана вместе с перечнем ликвидационных мероприятий. При этом, под ликвидационными мероприятиями подразумеваются, в том числе, расходы па ликвидации и утилизации альтернативного (резервного) источника энергии, технологически предусмотренного на источнике теплоснабжения, с учетом требований норм экологического, противопожарного, земельного и гражданского законодательства РФ, а конкретно эта информация в актуализированной схеме теплоснабжения отсутствует</t>
  </si>
  <si>
    <t>Глава 1 Таблица 28</t>
  </si>
  <si>
    <t>Глава 1 Таблица 76</t>
  </si>
  <si>
    <t>Глава 1 Таблица 100</t>
  </si>
  <si>
    <t>Глава 1 Том 2 Таблица 12</t>
  </si>
  <si>
    <t>Предложение о переключении потербителей котельной ООО "Альянс-Профи" на работу от источника тепловой энергии "Новая котельная 400 Гкал/ч" в 2024-2025 гг. пересмотрено и исключено из текста глав и разделов схемы теплоснабжения. Сохранен базовый сценарий работы источников в рассматриваемой зоне деятельности - Сценарий 2. Сохранение существующей схемы теплоснабжения от котельной ООО "Альянс-Профи".</t>
  </si>
  <si>
    <t>Нет решения по подключению жилого дома № 3 по ул. Фабричный проезд (Вывод 3 от котельной). Требуется рассмотреть возможность подключения к другим тепловым сетям, строительства отдельной трассы или пересмотра всех решений по котельной ООО «Альянс-Профи»</t>
  </si>
  <si>
    <t>В «Схеме теплоснабжения в административных границах города Иваново на период до 2035 года» не обозначена переключаемая часовая нагрузка с перечнем объектов. Так как часть подключенной нагрузки котельной ООО «Альянс-Профи» — это отопление зданий, находящихся на территории промплощадки ИвКИП, то предположительно переключаемая часовая нагрузка на жилье и детские сады будет составлять — 2,317 Гкалл/час. Требуется конкретика по переключаемым объектам потребителей! ! ! ! Возникает вопрос: «кто будет отапливать весь промышленный массив, состоящий из порядка 20 производственных зданий разной этажности, общей площадью свыше 100 000,00 кв.м». А ведь в этих зданиях располагаются порядка 200 субъектов малого бизнеса, которые обеспечивают рабочими местами более 5000 человек. Частичное уменьшение нагрузки котельной «Альянс-Профи» приведет к резкому увеличению себестоимости тепловой энергии, а соответственно к увеличению себестоимости производимой мальцы бизнесом продукции, а в дальнейшем уменьшению конкурентоспособности, как следствие — банкротству предприятий и увольнению сотрудников. При полной ликвидации котельной «Альянс-Профи» ряды безработных пополнятся еще на 35 человек, задействованных на обслуживание деятельности котельной</t>
  </si>
  <si>
    <t>В Главе 5 Таблице 4.4 — Сравнение сценариев реализации мероприятия — решение по оптимизации распределения нагрузок в районе котельной ООО «Альянс-Профи» расчет срока окупаемости производится от подключенной нагрузки 10,55 Гкалл/час. Так как жилье составляет 2,317 Гкалл/час, то соответственно указанный срок окупаемости увеличится в 4,5 раза, что составит порядка 15 лет. Срок окупаемости более 10 лет является нерентабельным</t>
  </si>
  <si>
    <t>Автор замечания (наименование ТСО)</t>
  </si>
  <si>
    <t>ООО «Альянс-Профи» имеет резерв мощности и может подключить часовую нагрузку до 18 Гкал/час, что повлияет на уменьшение стоимости тепловой энергии для потребителей. Тариф на производство тепловой энергии на 2022 `год установлен в пределах разрешенных индексов-дефляторов</t>
  </si>
  <si>
    <t>Устранено, количество котлов скорректировано в таблице 42 главы 1 том 1</t>
  </si>
  <si>
    <t>В Главе 5 пункт 4.3 «Строительство участка тепловой сети от ЦТП Альянс-Профи до существующей тепловой камеры на тепловых сетях котельной ООО «Альянс-Профи» протяженностью 30 м диаметром 2Ду 200 мм» уточнить протяженность  участка тепловой сети. Указанный на схеме участок имеет фактическую протяженность порядка 300 м. Возникает вопрос правильности расчетов и обоснования экономической целесообразности строительства</t>
  </si>
  <si>
    <t>По вопросу о сроках перевода котельной ООО «Альянс-Профи» на ПАО «Т Плюс», предлагаем изменить сроки на 2035 г. или исключить данную возможность из схемы теплоснабжения г. Иваново, так как решения по переводу котельной ООО «Альянс-Профи на новую котельную 400 Гкалл/час на сегодняшний день не проработаны»</t>
  </si>
  <si>
    <t>Существующие и перспективные балансы теплоносителя. 
Таблица 4 -Перспективные балансы производительности ВПУ и подпитки тепловой сети котельных в зоне деятельности ЕТО (стр.62); 
Исправить: Производительность ВПУ, т/ч (2017-2035 г.г.) - 5; 
срок службы, лет (2017-2035 г.г.) - 21, 22, 23, 24, 25, 26,27,28,29,30,31,32,33,34,35,36,37,38,39; 
количество баков-аккумуляторов, ед. (2017-2035 г.г.) -0; 
общая ёмкость баков-аккумуляторов, м3 (2017-2035 г.г.) -0; 
Расчетный часовой расход для подпитки системы теплоснабжения, т/ч (2017-2035 г.г.) - 0,765; 
Всего подпитка тепловой сети, в том числе, т/ч (2017-2035 г.г.) - 0,765; 
нормативные утечки теплоносителя, т/ч (2017-2035 г.г.) - 0,765; 
Резерв (+) /дефицит (-) ВПУ, т/ч (2017-2035 г.г.) -4,235; 
Доля резерва, °/о (2017-2035 г.г.) - 84,7</t>
  </si>
  <si>
    <t>Перспективные топливные балансы. Таблица 6 -Топливно-энергетический баланс источников тепловой энергии, (стр.102); 
Исправить: 
Расход натурального топлива, тыс.мз (2021-2035 г.г.) - 3708,956</t>
  </si>
  <si>
    <t>Перспективная установленная мощность каждого источника тепловой энергии (стр. 123); 
Исправить: Затраты тепла на собственные нужды, Гкал/ч (2017-2035 г.г.) - 0,106; 
Потери в тепловых сетях, Гкал/ч (2017-2035 г.г.) - 0,395; 
Расчётная нагрузка на хоз. нужды, Гкал1ч (2017-2035 г.г.) - 0,0776</t>
  </si>
  <si>
    <t>Существующие и перспективные балансы теплоносителя. Таблица 3 -Баланс тепловой мощности котельных в системах теплоснабжения, в зоне деятельности ЕТО М21, Гкал/ч (стр.39); 
Исправить: 
Затраты тепла на собственные нужды, Гкал/ч (2017-2035 г.г.) - 0,106; 
Потери в тепловых сетях, Гкал/ч (2017-2035 г.г.) - 0,395; 
Расчётная нагрузка на хоз. нужды, Гкал/ч (2017-2035 г.г.) - 0,0776</t>
  </si>
  <si>
    <t>Таблица П48.5. Индикаторы, характеризующие реализацию инвестиционных планов развития системы теплоснабжения, по гадам расчетного периода схемы теплоснабжения (стр.68); 
Исправить: 
Тариф на производство тепловой энергии, руб/Гкал; 2020 г. - 1455,5; 2021 г. - 1546,8; 
Конечный тариф на тепловую энергию для потребителя (без НДС), руб/Гкал; 2020 г. - 1455,5; 2021 г. -1546,8; 
Конечный тариф на тепловую энергию для потребителя (с НДС) руб/Гкал; 2020 г. - 1746,6; 2021 г. - 1856,16; 
Индикатор изменения конечного тарифа для потребителя, °/о; 2021 г. - 106,27</t>
  </si>
  <si>
    <t>Индикаторы, характеризующие динамику изменения показателей тепловых сетей систем теплоснабжения в зоне деятельности ЕТО (Таблица П48.4.МУ) (стр.36); 
Исправить: 
Протяжённость тепловых сетей, в том числе, км (2017-2035г.г.) - 3,007; 
распределительных, км (2017-203 5г.г.) - 3,007; 
Материальная характеристика тепловых сетей, в том числе, тыс.м2 (2017-2035г.г.) - 1,336; 
распределительных, тыс.м2 (2017-203 5г.г.) - 1,336; 
Удельная материальная характеристика тепловых сетей на одного жителя, обслуживаемого из системы теплоснабжения, м2/чел (2017-2035) - 1,272; 
Относительная материальная характеристика, м2/Гкал/час (2017-203 5) -318,1; 
Нормативные потери тепловой энергии в тепловых сетях, в том числе, тыс. Гкал (2017-2035) - 1,844; 
распределительных, тыс. Гкал (2017-2035) - 1,844; 
Относительные нормативные потери в тепловых сетях, % (2017-203 5) - 5,7; 
Линейная плотность передачи тепловой энергии в тепловых сетях, Гкал/м (2017-2035) - 5,613; 
нормативная подпитка тепловой сети, т/час (2017-2035) - 0,985; 
Фактическая подпитка тепловой сети, т/час (2017-2035) - 0,765; 
Расход электроэнергии на передачу тепловой энергии и теплоносителя, млн.кВт-ч (2017-2035) - 0,366; 
Удельный расход электроэнергии на передачу тепловой энергии, кВт-ч1Гкал (2017-2035) - 17,77</t>
  </si>
  <si>
    <t>В 2018 году наряду с капитальным ремонтом здания проведено техническое перевооружение котельной с заменой ствола металлической дымовой трубы (н=45м; диаметр 1 м), насосного оборудования, дутьевых вентиляторов и дымососов.
В настоящее время завершено техническое перевооружение котельной с установкой двух водогрейньх котлов АЕХ 120 и вспомогательного оборудования (стоимостью 7,8 млн. руб.) для обеспечения бесперебойного горячего водоснабжения потребителей социальной сферы в межотопительный период. Для повышения надёжности теплоснабжения социальной сферы приобретён источник автономного электроснабжения мощностью 300 кВт.(стоимостью 4,58 млн. руб.)
Нашими специалистами был проведён актуализированньпй гидравлический расчёт тепловых сетей от котельной ИГЭУ с оценкой надёжности системы теплоснабжения, который показал, что поскольку рассматриваемая тепловая сеть микрорайона имеет небольшие масштабы (присоединёиная нагрузка, радиусы теплоснабжения, диаметры головных участков), а также ввиду того, что 89% участков тепловых сетей имеют срок эксплуатации менее 17 лет, нормативные требования к надёжности теплоснабжения обеспечиваются. Котельная ИГЭУ работает по закрытой схеме теплоснабжения в отличие от АО «Ивгортеплоэнерго» и ПАО «Т Плюс».
Исходя из вьппеизложеиного, считаю, вывод источника тепловой энергии (котельная ИГЭУ) из теплоснабжения социальной сферы микрорайона Рабочий посёлок, нецелесообразным</t>
  </si>
  <si>
    <t>в главе 5 обосновывающих материалов к СхТ и утверждаемой части СхТ стоимости проектов по оптимизации схемы теплоснабжения в соответствие данным Главы 8:
- Техническое перевооружение тепловых сетей с целью оптимизации схемы теплоснабжения. Перевод потребителей ООО «ТДЛ-Энерго» на ИвТЭЦ-3 со строительством участка сети и ЦТП;
- Техническое перевооружение тепловых сетей с целью оптимизации схемы теплоснабжения. Перевод потребителей 000 "Теплоснаб" на котельную ИБХР ФКУ «ЦОУМТС МВД России» с увеличением мощности котельной ИБХР ФКУ «ЦОУМТС МВД России»</t>
  </si>
  <si>
    <t>При переключении на источник ТЭЦ-3 не предусмотрен порядок компенсации расходов и источник финансирования на вывод котельной ООО «ТДЛ Энерго» из эксплуатации, в связи с эти не могут быть выполнены мероприятия по ликвидации ОНО (газопровод, площадка хранения мазутного топлива и т.д.). Не ликвидация данных объектов может привести к чрезвычайным ситуациям</t>
  </si>
  <si>
    <t>Относительно строительства новой БМК вместо выводимой из эксплуатации котельной АО «ИСМА» сообщаем следующее:
Для выбора варианта оптимизации просим Вас предоставить смету на строительство новых БМК и тепловых сетей и пояснить, почему в таблице 27 - Объемы строительства тепловых сетей в зоне деятельности ЕТО для повышения эффективности функционирования системы теплоснабжения (П43.4 МУ) - указаны затраты на данное мероприятие в размере 41 580 тыс.руб., а в Таблице 5 - Сравнение сценариев реализации мероприятия - Решение по оптимизации распределения нагрузок в районе котельной ООО «ТЭС» и котельной АО «ИСМА» - указаны затраты в размере 15 238 тыс.руб. Кроме того в таблице 27 не верно указано итоговое значение длины участка</t>
  </si>
  <si>
    <t>Реконструкция теплотрассы от ТК-12 до д.53 по пр.Бакинский - просим Вас предоставить смету на сумму 315,99 ты с.руб. Также сообщаем, что денежных средств на реконструкцию в тарифе не предусмотрено.
Указанный участок эксплуатируется АО «ИвГТЭ».
Просим Вас предоставить сметы на сумму 90 435 тыс.руб., указать участки для замены и учесть эти суммы для возмещения через ИП</t>
  </si>
  <si>
    <t>Структура тепловых сетей котельной ООО «ТЭС» (страница 123). Необходимо уточнить структуру тепловых сетей: По распределительным тепловым сетям теплоноситель поступает к потребителям по: ул.23 Линия - ул.20 Линия - ул. 19' Линия -ул.Поселковая - Бакинский проезд - Шахтинский проезд - ул.2 Мебельщиков. Схема включения тепловых сетей - радиально-тупиковая</t>
  </si>
  <si>
    <t>Описание утвержденных балансов производительности водоподготовительных установок теплоносителя для тепловых сетей и максимального потребления теплоносителя в теплоиспользующих установках потребителей в перспективных зонах действия систем теплоснабжения и источников тепловой энергии, в том числе работающих на единую тепловую сеть. 
Таблица 1 - Годовой расход теплоносителя источников тепловой энергии в зоне деятельности ЕТО, тыс. м (стр.26); 
Исправить: 
Всего подпитка тепловой сети, в том числе: 2017 г. - 1,712; 2018 г. - 1,874; 2019 г. - 3,859; 2020 г. - 2,493; 2021 г. -2,511. 
Исправить: 
нормативные утечки теплоносителя: 2017 г. - 1,712; 2018 г. - 1,874; 2019 г. - 3,859; 2020 г. -2,493; 2021 г. -2,511</t>
  </si>
  <si>
    <t>Описание утвержденных балансов производительности водоподготовительных установок теплоносителя для тепловых сетей и максимального потребления теплоносителя в аварийных режимах систем теплоснабжения. 
Таблица 9- Баланс производительности водоподготовительных установок в системах теплоснабжения источников тепловой энергии в зоне деятельности ЕТО (стр.37); 
Исправить: 
Производительность ВПУ, т/ч (2017-2021 г.г.) - 5; 
срок службы, лет (2017-2021 г.г.) -21, 22, 23, 24, 25; 
количество баков-аккумуляторов, ед. (2017-2021 г.г.) -0; 
общая ёмкость баков-аккумуляторов, м3 (2017-2021 г.г.) -0; 
Расчетный часовой расход для подпитки системы теплоснабжения, т/ч (2017-2021 г.г.) - 0,765; 
Всего подпитка тепловой сети, в том числе, т/ч (2017-2021 г.г.) - 0,765; 
нормативные утечки теплоносителя, т/ч (2017-2021 г.г.) - 0,765; 
Объем аварийной подпитки (химически не обработанной и не деаэрированной водой), т/ч (2017-2021 г.г.) -0; 
Резерв (+) /дефицит (-) ВПУ, т/ч (2017-2021 г.г.) - 4,235; 
Доля резерва, °/о (2017-2021 г.г.) - 84,7</t>
  </si>
  <si>
    <t>Таблица 2 - Балансы тепловой мощности источников тепловой энергии, в зоне деятельности ЕТО Х 1, Гкал/ч (стр. 11); 
Исправить: 
Затраты тепла на собственные нужды, Гкал/ч (2017-2035 г.г.) - 0,106; 
Потери в тепловых сетях, Гкал/ч (2017-2035 г.г.) - 0,395; 
Расчётная нагрузка на хоз. нужды, Гкал/ч (2017-2035 г.г.) - 0,0776.</t>
  </si>
  <si>
    <t>Перспективные балансы производительности ВПУ и подпитки тепловой сети котельных в зоне деятельности ЕТО (П35.5) (стр. 17); 
Исправить: 
Производительность ВПУ (2017-2035 г.г.) - 5 т/ч; 
количество баков-аккумуляторов (2017-2035 г.г.) -0 ед.; 
общая ёмкость баков-аккумуляторов, м3 (2017-2035 г.г.) -0; 
Расчетный часовой расход для подпитка системы теплоснабжения, т/ч (2017-2035 г.г.) - 0,765; 
Всего подпитка тепловой сети, в том числе, т/ч (2017-2035 г.г.) - 0,765; 
Резерв (+) / дефицит (-) ВПУ, т/ч (2017-2035 г.г.) -4,235;  
Доля резерва, °/о (2017-2035 г.г.) - 84,7</t>
  </si>
  <si>
    <t>Плановые расходы воды на компенсацию потерь и затрат теплоносителя при передаче тепловой энергии в зоне действия источника тепловой энергии в зоне деятельности единой теплоснабжающей организации (для ценовых зон теплоснабжения), тыс. м3 (П35.6) (стр.32) 
Исправить: 
всего плановая подпитка тепловой сети: (2017-2035 г.г.) - 5,415 тыс. м3</t>
  </si>
  <si>
    <t>Часовой расход подпиточной воды для эксплуатационного и аварийного режимов (стр.43); 
Исправить: 
Производительность ВПУ, т/ч (2017-2035 г.г.) - 5, 
Резерв (+) / дефицит (-) ВПУ, т/ч (2017-2035 г.г.) - 4,235; 
Доля резерва, °/о (2017-2035 г.г.) -84,7.</t>
  </si>
  <si>
    <t>Балансы тепловой мощности источников тепловой энергии, в зоне деятельности ЕТО М1, Гкал/ч (стр.82); 
Исправить: 
Затраты тепла на собственные нужды (2017-2035 г.г.) - 0,106; 
Потери в тепловых сетях, Гкал/ч (2017-2035 г.г.) - 0,395; 
Расчётная нагрузка на коз. нужды Гкал/ч (2017-2035 г.г.) - 0,0776</t>
  </si>
  <si>
    <t>Таблица П45.4. Прогнозные значения выработки тепловой энергии источниками тепловой энергии (котельными) в зоне деятельности ЕТО 1(стр.8); 
Исправить: Выработка тепловой энергии, Гкал (2021-2035 г.г.) - 27108</t>
  </si>
  <si>
    <t>Таблица П45.5. Удельный расход условного топлива на выработку тепловой энергии источниками тепловой энергии (котельными) в зоне деятельности ЕТО 1, кг условного топлива/Гкал (стр.10.); 
Исправить: Удельный расход условного топлива (2021-2035 г.г.) - 160,85</t>
  </si>
  <si>
    <t>Таблица П45.6. Прогнозные значения расходов условного топлива на выработку тепловой энергии источниками тепловой энергии (котельными) в зоне деятельности ЕТО 1, тонн условного топлива (стр.12): 
Исправить: Расход условного топлива (2021-2035 г.г.) -4324,8</t>
  </si>
  <si>
    <t>Таблица П45.7. Прогнозные значения расходов натурального топлива на выработку тепловой энергии источниками тепловой энергии (котельными) в зоне деятельности ЕТО 1, тыс. м3/т. натурального топлива (стр.14): 
Исправить: 
Расход натурального топлива, тыс.мз (2021-2035 г.г.) - 3708,956</t>
  </si>
  <si>
    <t>Таблица П48.3. Индикаторы, характеризующие динамику функционирования источников тепловой энергии в системе теплоснабжения (стр.10); 
Исправить: 
отпуск тепловой энергии с коллекторов тыс. Гкал: 2017 г. - 36,286, 2018 г. - 34,007, 2019 г. - 31,265, 2020 г. -27,61 1,  2021-2035 г.г. - 26,187; 
удельный расход условного топлива на  тепловую энергию, отпущенную с коллекторов котельной кг.у.т./Гкал: 2017 г. - 166,23, 2018  г. - 165,92, 2019 г. - 165,63, 2020 г. - 165,8, 2021-2035 г.г. - 165,15; 
коэффициент  полезного использования теплоты топлива °/о: 2017 г. - 85,88, 2018 г. - 86,08, 2019 г. - 86,21, 2020 г. - 86,11, 2021-2035 г.г. - 86,44; 
число часов использования установленной тепловой мощности час/год: 2017 г. - 1468,03, 2018 г. - 1376,12, 2019 г. - 1262,48, 2020 г. - 1112,33, 2021-2035 г.г. - 1060,13</t>
  </si>
  <si>
    <t>Информация скорректирована в таблице 100 Главы 1 том 1</t>
  </si>
  <si>
    <t>Информация скорректирована в таблице 12 Главы 1 том 2</t>
  </si>
  <si>
    <t>Внести изменение в основное оборудование котельной №23 АО «ИвГТЭ». По тексту актуализированной схемы теплоснабжения внести изменение по установленной мощности котельной №23 - 19,9 Гкал/ч</t>
  </si>
  <si>
    <t>Список реконструированных и вновь проложенных участков тепловых сетей за 2021 г по АО «ИвГТЭ» - внести изменениями в соответствии с Приложением 1 к замечаниям к обосновывающим материалам схемы теплоснабжения</t>
  </si>
  <si>
    <t>Устранено, тепловая мощность скорректирована в таблице 68 и по тексту схемы теплоснабжения</t>
  </si>
  <si>
    <t>Устранено, данные скорректированы в таблице 72</t>
  </si>
  <si>
    <t>Устранено, сведения по структуре тепловых сетей скорректирваны</t>
  </si>
  <si>
    <t>Устранено, сведения скорректированы в таблице 99 главы 1 том 1</t>
  </si>
  <si>
    <t>Устранено, сведения скорректированы</t>
  </si>
  <si>
    <t>Сведения скорректированы в таблице 28 главы 1 и по тексту схемы теплоснабжения</t>
  </si>
  <si>
    <t>Тепловой баланс системы теплоснабжения на базе источников тепловой энергии по зоне ЕТО - 1. В указанной таблице потребление тепловой мощности на собственные и хозяйственные нужды по котельным АО «ИвГТЭ», потери в тепловых сетях от котельных АО «ИвГТЭ» не соответствует фактической информации (в таблице ниже)</t>
  </si>
  <si>
    <t>Сведения скорректированы в таблице 2 главы 1 том 1 и по тексту схемы теплоснабжения</t>
  </si>
  <si>
    <t>Сведения скорректированы в таблице 12 и по тексту схемы теплоснабжения</t>
  </si>
  <si>
    <t>Индикаторы развития систем теплоснабжения поселения, городского округа, города федерального значения. 
Таблица 7 - Индикаторы, характеризующие динамику функционирования источников тепловой энергии (котельных) в г. Иваново, (стр.154); 
Исправить: 
отпуск тепловой энергии с коллекторов тыс. Гхал: 2017 г. -36,286, 2018 г. - 34,007, 2019 г. - 31,265, 2020 г. - 27,611, 2021-2035 г.г. - 26,187; 
удельный расход условного топлива на тепловую энергию, отпущенную с коллекторов котельной кг.у.т.1Гкал: 2017 г. ---1 66,23, 2018 г. - 165,92, 2019 г. - 165,63, 2020 г. - 165,8, 2021-2035 г.г. - 165,15; 
коэффициент полезного использования теплоты топлива %: 2017 г. - 85,88, 2018 г. - 8Б,08, 2019 г. - 86,21, 2020 г. - 86,11, 2021-2035 г.г. - 86,44;
число часов использования установленной тепловой мощности час/год: 2017 г. -- 1468,03, 2018 г. - 1376,12, 2019 г. - 1262,48, 2020 г. - 1112,33, 2021-2035 г.г. - 1060,13</t>
  </si>
  <si>
    <t>Предложение о  распределения нагрузок в районе котельной №37 АО «ИвГТЭ» пересмотрено и исключено из текста глав и разделов схемы теплоснабжения.</t>
  </si>
  <si>
    <t>Периоды и затраты скорректированы по тексту схему теплоснабжения</t>
  </si>
  <si>
    <t>Информация представленная в строке 13 скорректирована</t>
  </si>
  <si>
    <t>Балансы тепловой энергии скорректированы по тексту схемы теплоснабжения</t>
  </si>
  <si>
    <t>В п. 10.3, глава 7 "Решение па оптимизации теплоснабжения объекта Детский сад №19, Сценария 2. Строительство модульной котельном в непосредственной близости к д/с №19, ориентировочные затраты составляют 16 млн. руб. (источник финансирования -собственные средства ООО «ТЭС») изменить на источник финансирования - ЗАО «УП ЖКХ». Организацией владеющей и эксплуатирующей тепловые сети от котельной. расположенной по адресу: г. Иваново, ул. 23-я Линия, д. 18 является ЗАО "УП ЖКХ". ООО "ТЭС" не является организацией владельцем тепловых сетей</t>
  </si>
  <si>
    <t>Информация скорректирована</t>
  </si>
  <si>
    <t>Стоимости проектов скорректированы, изменения внесены в текст схемы теплоснабжения</t>
  </si>
  <si>
    <t>Мероприятия по переключению переработаны и внесены изменения в текст схемы теплоснабжения</t>
  </si>
  <si>
    <t>Мощность планируемой котельной уточнена, рассмотрено 4 варианта, в зависимости от варианта мощность котельной колеблется от 2,5 до 11,5 Гкал/ч</t>
  </si>
  <si>
    <t>Перечень мероприятий скорректирован</t>
  </si>
  <si>
    <t>Предложения по переключению котельной ООО "ТДЛ Энерго" переработаны, окупаемость мероприятий пересмотрена и скорректирована по тексту схемы теплоснабжения</t>
  </si>
  <si>
    <t>Предложения по переключению котельной ООО "ТДЛ Энерго" переработаны, коридоры прохождения тепловых сетей уточнены</t>
  </si>
  <si>
    <t>Мероприятия по переключению переработаны и внесены изменения в текст схемы теплоснабжения с учетом жилого дома №7 по ул. П Большевикова</t>
  </si>
  <si>
    <t>Сведения об установленной мощности в ретроспективном и базовом периоде скорректированы по тексту схемы теплоснабжения</t>
  </si>
  <si>
    <t>В таблицах в которых фигурирует установленная мощность и подключенная нагрузка рассматриваются источники тепловой энергии, тепловые сети от источника ООО "ТЭС" существуют и потери пристутствуют в баланах.
Присодеиненная нагрузка скорректирована по значению отопление - 6,8135 и горячее водоснабжения - 2,1567, в потери тепловой энергии прописано - 0,264 Гкал/ч.</t>
  </si>
  <si>
    <t>В текст схемы внесены корректировки</t>
  </si>
  <si>
    <t>Для котельной ООО «ТЭС» установленная тепловая мощность указана на протяжении всего периода 14,473 Гкал/час - те же замечания, что в п.1 и п.2 настоящего письма.
Отпуск тепловой энергий с коллекторов указан 16,73 тыс.Гкал, По факту работы и котельной полезный отпуск в тепловую сеть составил (приведена таблица)
План на 2022 и последующие года: 18 512 Гкал
Для БМК Детского сада №19 установленная тепловая мощность котельной указана 0,82 Гкал/час, а присоединенная тепловая нагрузка на коллекторах - 1,99 Гкал/час. Присоединенная нагрузка не может превышать установленную мощность. Необходимо уточнить данные показатели</t>
  </si>
  <si>
    <t>Замечание в части установленной мощности противоречит замечаниям выше, установленная мощность принята по значению 12,04, располагаемая - 11,78.
Значения отпуска в тепловую сеть скорректированы.
Предложения по распределению тепловой нагрузкив Детского сада №19 переработаны и скорректированы по тексту схемы.</t>
  </si>
  <si>
    <t>Замечание в части установленной мощности противоречит замечаниям выше, установленная мощность принята по значению 12,04, располагаемая - 11,78 Гкал/ч.</t>
  </si>
  <si>
    <t>Значения собственных и хозяйственных нужд скорректирвоаны для источника ООО "ТЭС"  по всему тексту схемы теплоснабжения</t>
  </si>
  <si>
    <t>Внесены корректировки в описание структуры тепловых сетей от котельной ООО "ТЭС"</t>
  </si>
  <si>
    <t xml:space="preserve">Текст в таблице скорректирован </t>
  </si>
  <si>
    <t>Значение потерь в таблице скорректировано</t>
  </si>
  <si>
    <t>Значения скорректированы по полученным замечаниям</t>
  </si>
  <si>
    <t>Значения скорректированы по тексту схемы теплоснабжения</t>
  </si>
  <si>
    <t>Глава 4 таблица 2</t>
  </si>
  <si>
    <t>Глава 6 таблица 2</t>
  </si>
  <si>
    <t>Глава 6 таблица 5</t>
  </si>
  <si>
    <t>Глава 6 таблица 8</t>
  </si>
  <si>
    <t>Глава 7 таблица 13</t>
  </si>
  <si>
    <t>Глава 10 таблица 3</t>
  </si>
  <si>
    <t>Глава 10 таблица 9</t>
  </si>
  <si>
    <t>Глава 10 таблица 15</t>
  </si>
  <si>
    <t>Глава 10 таблица 21</t>
  </si>
  <si>
    <t>Глава 13 таблица 3</t>
  </si>
  <si>
    <t>Глава 13 таблица 4</t>
  </si>
  <si>
    <t>Глава 13 таблица 2</t>
  </si>
  <si>
    <t>В указанной таблице значения представлены как объем инвестиций на реновацию выработавшего ресурс оборудования</t>
  </si>
  <si>
    <t>Участок исключен из таблицы</t>
  </si>
  <si>
    <t>В наименовании котельной дано пояснение:
"Котельная ООО «ТЭС» (теплосетевая организация ЗАО «УП ЖКХ» и АО «ИвГТЭ»)"</t>
  </si>
  <si>
    <t>Не является замечанием</t>
  </si>
  <si>
    <t>Стоимость реконструкции ПНС скорректирована в соответствии с предложением о несении предложений и замечаний от 21.12.2021г. п.3.
Стоимость реконструкции ПНС составляет 2600 тыс. руб.</t>
  </si>
  <si>
    <t>Участкок теплотрассы от ТК-12 до д.53 по пр.Бакинский реконструируется по Концессионному соглашению АО "ИвГТЭ"</t>
  </si>
  <si>
    <t>1) Участкок теплотрассы от ТК-12 до д.53 по пр.Бакинский реконструируется по Концессионному соглашению АО "ИвГТЭ"
2) Сети ЗАО "УП ЖКХ" нуждаются в замене, схемой теплоснабжения предлагается реконструировать ветхие участки тепловых сетей. На расчетный период до 2035 года стоимость реконструкции составит 75363 тыс. руб. в ценах 2022 года без НДС
3) Устранено</t>
  </si>
  <si>
    <t>Тариф ООО "ТЭС" указан как средний за 2 полугодия</t>
  </si>
  <si>
    <t>1) В таблице 5 ООО "ТЭС" указана как теплоснабжающая организация, владеющая источником теповой энергии на праве аренды
2) Устранено</t>
  </si>
  <si>
    <t>В таблице 4 ООО "ТЭС" указана как теплоснабжающая организация, владеющая источником теповой энергии на праве аренды</t>
  </si>
  <si>
    <t>Температурный график на перспективу 150/70</t>
  </si>
  <si>
    <t>В соответствии с п.1 Статьи 23.11 ФЗ №190 распределение тепловой нагрузки потребителей тепловой энергии в системе теплоснабжения между источниками тепловой энергии, включенными в схему теплоснабжения и поставляющими тепловую энергию в этой системе теплоснабжения, осуществляется единой теплоснабжающей организацией исходя из принципа минимизации расходов на производство тепловой энергии (мощности) источниками тепловой энергии с учетом потерь тепловой энергии, теплоносителя, а также технологических и иных ограничений при ее передаче и с учетом принципа приоритетного использования комбинированной выработки электрической и тепловой энергии.
Таким образом, решение по выводу котельной ООО «ТДЛ-Энерго» соответствует нормам действующего законодательства и отвечает основным принципам ценовой зоны 
В Главе 5 "Мастер-план" рассмотрено 6 сценариев развития. По итогам рассмотрения выбран вариант наиболее выгодный для конечного потребителя</t>
  </si>
  <si>
    <t>Вывод в ремонт и из эксплуатации источников тепловой энергии и тепловых сетей, функционирующих в ценовых зонах теплоснабжения, после окончания переходного периода определен ПП РФ №889 от 06.09.2012. Вывод источника теплоснабжения из эксплуатации осуществляется собственником</t>
  </si>
  <si>
    <t>Данный вопрос н енаходится в рамках актуализации Схемы теплоснабжения. С точки зрения качества, экономичности, надежности и эффективности теплоснабжения решение о переключении тепловой нагрузки котельной ООО «ТДЛ Энерго» на ИвТЭЦ-3 является обоснованным</t>
  </si>
  <si>
    <t>Раздел по оптимизации решения по теплоснабжению объекта Детский сад №19 пересмотрено. Схемой теплоснабжения принят вариант строительства тепловой сети.</t>
  </si>
  <si>
    <t>Текст замечания</t>
  </si>
  <si>
    <t>Переключение потребителей котельной на ЦТС не имеет экономического обоснования с учетом объема капитальных вложений</t>
  </si>
  <si>
    <t>Представитель ООО «ТДЛ Энерго»</t>
  </si>
  <si>
    <t>Определенная в проекте схемы трассировка является неверной</t>
  </si>
  <si>
    <t>Не проработан вопрос строительства ЦТП, понижения температурного графика</t>
  </si>
  <si>
    <t>Не проработан вопрос теплоснабжения прочих потребителей котельной</t>
  </si>
  <si>
    <t>Уточнена нагрузка потребителей, находящихся на территории завода (составляет 7,032 Гкал/ч, отпуск в сеть 10470,958 Гкал/год). Балансы тепловой мощности и тепловой энергии на перспективу откорректированы и рассчитаны с учетом тепловой нагрузки промышленной площадки</t>
  </si>
  <si>
    <t>Не проработан вопрос вывода источника из эксплуатации (ОПО, дымовая труба, РТХ)</t>
  </si>
  <si>
    <r>
      <t>Вывод в ремонт и из эксплуатации источников тепловой энергии и тепловых сетей, функционирующих в ценовых зонах теплоснабжения, после окончания переходного периода определен ПП РФ №889 от 06.09.2012 (в ред от 30.01.2021), а именно:
"</t>
    </r>
    <r>
      <rPr>
        <i/>
        <sz val="10"/>
        <rFont val="Times New Roman"/>
        <family val="1"/>
        <charset val="204"/>
      </rPr>
      <t>24.</t>
    </r>
    <r>
      <rPr>
        <sz val="10"/>
        <rFont val="Times New Roman"/>
        <family val="1"/>
        <charset val="204"/>
      </rPr>
      <t xml:space="preserve"> </t>
    </r>
    <r>
      <rPr>
        <i/>
        <sz val="10"/>
        <rFont val="Times New Roman"/>
        <family val="1"/>
        <charset val="204"/>
      </rPr>
      <t>В случае если вывод из эксплуатации предусмотрен схемой теплоснабжения, вывод из эксплуатации осуществляется в сроки, установленные схемой теплоснабжения, при этом согласование вывода из эксплуатации, указанное в абзаце первом настоящего пункта, не требуется. В случае если собственник или иной законный владелец источника тепловой энергии или тепловых сетей, вывод которых из эксплуатации предусмотрен схемой теплоснабжения, в установленные схемой теплоснабжения сроки не осуществит вывод объектов из эксплуатации, собственники или иные законные владельцы смежных тепловых сетей и источников тепловой энергии вправе произвести отключение этих объектов от системы теплоснабжения..."</t>
    </r>
    <r>
      <rPr>
        <sz val="10"/>
        <rFont val="Times New Roman"/>
        <family val="1"/>
        <charset val="204"/>
      </rPr>
      <t xml:space="preserve">
На основании вышеуказанного пункта вывод источника теплоснабжения из эксплуатации осуществляется собственником</t>
    </r>
  </si>
  <si>
    <t>Не проработан вопрос теплоснабжения дома 7 по улице Павла Большевикова</t>
  </si>
  <si>
    <t>Не проработан вопрос переключения с учетом длительности отопительного периода</t>
  </si>
  <si>
    <t>не проработан вопрос подачи ГВС после переключения ООО «ТДЛ Энерго» на ЦТС»</t>
  </si>
  <si>
    <t>Представитель АО «ИвГТЭ»</t>
  </si>
  <si>
    <t>не проработан вопрос целесообразности переключения на межотопительный сезон потребителей 37 котельной АО «ИвГТЭ» на ЦТС</t>
  </si>
  <si>
    <t>Мероприятие исключено из схемы теплоснабжения</t>
  </si>
  <si>
    <t>не проработан вопрос по модернизации ИвТЭЦ-2</t>
  </si>
  <si>
    <t>Вопрос модернизации ИвТЭЦ-2 проработан. Мероприятие запланировано к реализации на конец 2023 года. Финансирование планируется за счет собственных средств ПАО "Т Плюс"</t>
  </si>
  <si>
    <t>требуется уточнение в главе 14, допущены технические ошибки в расчетах и приняты неверные исходные данные</t>
  </si>
  <si>
    <t>вопрос переключения 37 котельной  АО «ИвГТЭ» на ЦТС требует оценки тарифных последствий, поскольку горячее водоснабжение осуществляется по открытой схеме и находится на регулировании в Департаменте</t>
  </si>
  <si>
    <t>Представитель Департамента энергетики и тарифов Ивановской области</t>
  </si>
  <si>
    <t>Ввиду планируемых работ по реконструкции участка тепловой сети от ТК-3а до ТК-12 с увеличением диаметра до 300 мм, участок тепловой сети, находящийся в концессии АО «ИвГТЭ»,  потребуется исключить из производственного процесса</t>
  </si>
  <si>
    <t>Необходимо включить в схему инвестиционную составляющую на покупку котла ввиду выхода оборудования из строя</t>
  </si>
  <si>
    <t>Представитель ООО «Ресурс-Энерго»</t>
  </si>
  <si>
    <t>Не устранены замечания, направляемые ранее в декабре 2021 года и в марте 2022</t>
  </si>
  <si>
    <t>Представитель ООО «ИЭК-1»</t>
  </si>
  <si>
    <t>не устранены замечания ТСО, поступившие в ходе сбора предложение в мае 2022</t>
  </si>
  <si>
    <t>Представитель Администрации города Иванова</t>
  </si>
  <si>
    <t>не устранены замечания по итогам публичных слушаний 2021 года (технологическое решение по УФСИН</t>
  </si>
  <si>
    <t>решение по температурному графику</t>
  </si>
  <si>
    <t>решение по детскому саду №18 на Мебельном комбинате</t>
  </si>
  <si>
    <t>требуется решение по переключению, либо техническому перевооружению котельной ВДВ №42 ввиду невозможности качественного теплоснабжения потребителей</t>
  </si>
  <si>
    <t>Разница в тарифах очевидна - 1249,14 руб/Гкал от ИвТЭЦ-3 против 2441,11 руб/Гкал от котельной ООО «ТДЛ Энерго». Срок окупаемости составляет 2,8 лет. Этот срок учитывает все затраты на строительство тепловых сетей для переключения, а также строительство ЦТП для изменения температурного графика</t>
  </si>
  <si>
    <t>С точки зрения наиболее экономичной поставки тепловой энергии потребителю с сохранением качества и надежности теплоснабжения было рассмотрено шесть сценариев развития. Схемой к реализации принимается сценарий 5 - Переключение тепловой нагрузки отопления потребителей ООО «ТДЛ-Энерго» на ИвТЭЦ-3 со строительством участка сети и ЦТП в районе золоотвала №6 и врезкой в коллектор котельной ООО «ТДЛ-Энерго», а также строительство новой БМК мощностью 0,8 МВт на ГВС с круглогодичной работой на месте котельной №35 АО «ИвГТЭ». Трассировка выбранного сценария согласована с представителями Администрации города</t>
  </si>
  <si>
    <t>В Главе 5, 7, 8, 16 и утверждаемой части при переключении котельной ООО "ТДЛ Энерго" на ИвТЭЦ-3 предусмотрено мероприятие по строительству ЦТП на золоотвале №6.</t>
  </si>
  <si>
    <t>Согласно выбранному сценарию развития переключение тепловой нагрузки отопления потребителей ООО «ТДЛ-Энерго» на ИвТЭЦ-3 предусматривается со строительством участка сети и ЦТП в районе золоотвала №6 и врезкой в коллектор котельной ООО «ТДЛ-Энерго». Поэтому теплоснабжения дома 7 по улице Павла Большевикова будет осуществлятся по существующей схеме через существующие трубопроводы</t>
  </si>
  <si>
    <t>Схемой к реализации принимается сценарий 5 - Переключение тепловой нагрузки отопления потребителей ООО «ТДЛ-Энерго» на ИвТЭЦ-3 со строительством участка сети и ЦТП в районе золоотвала №6 и врезкой в коллектор котельной ООО «ТДЛ-Энерго», а также строительство новой БМК мощностью 0,8 МВт на ГВС с круглогодичной работой на месте котельной №35 АО «ИвГТЭ». Нагрузка отопления и вентиляции переключаемых потребителей в отопительный период будет покрываться от ИвТЭЦ-3. Тепловая нагрузка горячего водоснабжения планируется обеспечиваться от новой БМК 0,8 МВт на месте котельной №35 АО «ИвГТЭ». Дополнительно рассчитано остывание теплоносителя в теплотрассах по пути к потребителю дом №7 по улице Павла Большевикова во всем диапазоне температуры наружного воздуха. Тплоноситель от ИвТЭЦ-3 до потребителя дом №7 по улице Павла Большевикова остывает со 122,3℃ (температура в подающем трубопроводе указана фактическая на основании приборов учета при температуре наружного воздуха -29℃) до 120,0℃ (на 2,3℃), что является допустимым при обеспечении потребителя необходимым количеством тепловой энергии</t>
  </si>
  <si>
    <t>Согласно выбранному сценарию развития переключение тепловой нагрузки отопления потребителей ООО «ТДЛ-Энерго» на ИвТЭЦ-3 тепловая нагрузка горячего водоснабжения переключаемых потребителей планируется обеспечиваться от новой БМК 0,8 МВт на месте котельной №35 АО «ИвГТЭ».</t>
  </si>
  <si>
    <t>Внесены корректировки согласно переданной дополнительной информации от АО "ИвГТЭ"</t>
  </si>
  <si>
    <t>В Главе 17 приведен реестр поступивших замечаний. Всего поступило 10 писем, содержащих замечания и предложения к проекту актуализированной схемы теплоснабжения. Всего поступило 127 замечаний и предложений. По итогам рассмотрения учтены полностью или частично 109 замечаний и предложений, отклонены 18 замечаний</t>
  </si>
  <si>
    <t>Мероприятие по реконструкции участка тепловой сети от ТК-3а до ТК-12 с увеличением диаметра до 300 мм учтено. Мероприятие финансируется за счет ФГБОУ ВО «Ивановский государственный университет»</t>
  </si>
  <si>
    <t>Представитель ФГБОУ ВО «Ивановский государственный университет»</t>
  </si>
  <si>
    <t>Замечания, направляемые ранее в декабре 2021 года и в марте 2022 проработаны и устранены</t>
  </si>
  <si>
    <t>Дополнительно рассмотрено решение по оптимизации распределения нагрузок в районе ФКУ Исправительная колония №7 УФСИН России по Ивановской области. Всего рассмотрены три сценария развития. Схемой к реализации принимается сценарий 2 - Подключение перспективных потребителей ФКУ ИК№7 УФСИН России Ивановской области и ФКУ СИЗО-1 к ИвТЭЦ-2 со строительством участков тепловых сетей, а также перекладкой тепловых сетей с увеличением диаметра от тепловой камеры А-51. Сценарий №1 невозможно реализовать без решения вопроса размещения блочно-модульных котельных на территории исправительной колонии</t>
  </si>
  <si>
    <t>В настоящей актуализации существующий и перспективный температурный график принят на уровне 150/70℃</t>
  </si>
  <si>
    <t>Детский сад №19 – подключен по ГВС только по прямому (без обратного) трубопроводу, длина составляет 420 м, на данном участке больше нет потребителей, в следствии этого, при низких температурах наружного воздуха, во время выходных дней, водоразбор отсутствует, появляется высокий риск замерзания трубопровода. Схемой теплоснабжения предлагается к реализации 2 сценария решения проблемы с теплоснабжением объекта. Принимая во внимание трудности, связанные с отсутствием источника финансирования мероприятия по строительству БМК, а также социальную значимость объекта теплоснабжения, схемой теплоснабжения предлагается Сценарий 1 - Прокладка обратного трубопровода ГВС (в существующем канале - 420 м)</t>
  </si>
  <si>
    <t>В ходе прохождения ОЗП 2021-2022г.г. от потребителей мкрн. Балино, проживающих в многоквартирных домах, неоднократно поступали жалобы на неудовлетворительное качество горячего водоснабжения (температура в точках водоразбора менее 60°С) и ненадлежащее качество отопления в их домах (температура внутри помещений менее 18 °С). От ФГБУ «ЦЖКУ» Минобороны России поступила заявка на переключение существующего жилого фонда на другой источник генерации. С точки зрения наиболее экономичной выработки тепловой энергии и обеспечения качества и надежности теплоснабжения были рассмотрены решения по переключению тепловой нагрузки жилого фонда котельной № 42 (ФГБУ «ЦЖКУ» Минобороны России») на новую БМК. Схемой теплоснабжения принимается Сценарий 2, при котором выполняется поэтапное подключение части существующей тепловой нагрузки отопления потребителей котельной № 42 (ФГБУ «ЦЖКУ» Минобороны России») и перспективной нагрузки:
•	Этап 1 - строительство БМК мощностью 3,5 МВт в 2023 году;
•	Этап 2 - строительство 2-й очереди БМК с увеличение общей мощности до 6 МВт; строительство тепловых сетей в целях подключения перспективной многоквартирной застройки.
Второй этап работ выполняется при условии строительства и ввода в эксплуатацию 7 новых многоквартирных домов.
Финансирование первого этапа планируется за счет средств Филиала «Владимирский» ПАО «Т Плюс», второго этапа – как за счёт средств ПАО «Т Плюс», так и за счёт технологического присоединения.</t>
  </si>
  <si>
    <t>kip-l@yandex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</si>
</sst>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i/>
      <sz val="10"/>
      <name val="Times New Roman"/>
      <family val="1"/>
      <charset val="204"/>
    </font>
    <font>
      <u/>
      <sz val="11"/>
      <color theme="10"/>
      <name val="Calibri"/>
      <family val="2"/>
      <charset val="204"/>
      <scheme val="minor"/>
    </font>
  </fonts>
  <fills count="8">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6"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0" fillId="0" borderId="0" xfId="0" applyAlignment="1">
      <alignment horizontal="left"/>
    </xf>
    <xf numFmtId="0" fontId="3" fillId="0" borderId="1" xfId="0" applyFont="1" applyFill="1" applyBorder="1" applyAlignment="1">
      <alignment horizontal="left" vertical="center" wrapText="1"/>
    </xf>
    <xf numFmtId="4" fontId="3" fillId="0" borderId="1" xfId="0" applyNumberFormat="1" applyFont="1" applyBorder="1" applyAlignment="1">
      <alignment vertical="center" wrapText="1"/>
    </xf>
    <xf numFmtId="0" fontId="0" fillId="0" borderId="1" xfId="0" applyBorder="1" applyAlignment="1">
      <alignment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0" fontId="3"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3" fillId="6" borderId="1" xfId="0" applyFont="1" applyFill="1" applyBorder="1" applyAlignment="1">
      <alignment vertical="center" wrapText="1"/>
    </xf>
    <xf numFmtId="0" fontId="3" fillId="7" borderId="1" xfId="0" applyFont="1" applyFill="1" applyBorder="1" applyAlignment="1">
      <alignment horizontal="center" vertical="center" wrapText="1"/>
    </xf>
    <xf numFmtId="0" fontId="3" fillId="7" borderId="1" xfId="0" applyFont="1" applyFill="1" applyBorder="1" applyAlignment="1">
      <alignment horizontal="left" vertical="center" wrapText="1"/>
    </xf>
    <xf numFmtId="0" fontId="3" fillId="7" borderId="1" xfId="0" applyFont="1" applyFill="1" applyBorder="1" applyAlignment="1">
      <alignment vertical="center" wrapText="1"/>
    </xf>
    <xf numFmtId="0" fontId="6" fillId="0" borderId="0" xfId="1"/>
  </cellXfs>
  <cellStyles count="2">
    <cellStyle name="Гиперссылка" xfId="1" builtinId="8"/>
    <cellStyle name="Обычный" xfId="0" builtinId="0"/>
  </cellStyles>
  <dxfs count="48">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ip-l@yande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869CB-239F-4890-8237-32B0D6342FFB}">
  <dimension ref="A1:N211"/>
  <sheetViews>
    <sheetView zoomScale="70" zoomScaleNormal="70" workbookViewId="0">
      <pane ySplit="1" topLeftCell="A44" activePane="bottomLeft" state="frozen"/>
      <selection pane="bottomLeft" activeCell="K49" sqref="K49"/>
    </sheetView>
  </sheetViews>
  <sheetFormatPr defaultRowHeight="15" outlineLevelCol="1" x14ac:dyDescent="0.25"/>
  <cols>
    <col min="1" max="1" width="5.7109375" bestFit="1" customWidth="1"/>
    <col min="2" max="2" width="32.85546875" style="11" customWidth="1"/>
    <col min="3" max="3" width="14.5703125" customWidth="1"/>
    <col min="4" max="4" width="122.42578125" customWidth="1"/>
    <col min="5" max="5" width="16" customWidth="1"/>
    <col min="6" max="6" width="51.140625" customWidth="1"/>
    <col min="7" max="7" width="14.7109375" hidden="1" customWidth="1"/>
    <col min="8" max="8" width="8.140625" hidden="1" customWidth="1" outlineLevel="1"/>
    <col min="9" max="9" width="12" hidden="1" customWidth="1" outlineLevel="1"/>
    <col min="10" max="10" width="8.140625" hidden="1" customWidth="1" outlineLevel="1"/>
    <col min="11" max="11" width="35.5703125" customWidth="1" collapsed="1"/>
    <col min="12" max="12" width="36.7109375" customWidth="1"/>
  </cols>
  <sheetData>
    <row r="1" spans="1:12" ht="25.5" x14ac:dyDescent="0.25">
      <c r="A1" s="1" t="s">
        <v>0</v>
      </c>
      <c r="B1" s="1" t="s">
        <v>1</v>
      </c>
      <c r="C1" s="1" t="s">
        <v>2</v>
      </c>
      <c r="D1" s="1" t="s">
        <v>3</v>
      </c>
      <c r="E1" s="1" t="s">
        <v>4</v>
      </c>
      <c r="F1" s="2" t="s">
        <v>5</v>
      </c>
      <c r="G1" s="3" t="s">
        <v>6</v>
      </c>
      <c r="H1" s="4" t="s">
        <v>7</v>
      </c>
      <c r="I1" s="4" t="s">
        <v>8</v>
      </c>
      <c r="J1" s="5" t="s">
        <v>9</v>
      </c>
      <c r="K1" s="5" t="s">
        <v>219</v>
      </c>
      <c r="L1" s="5" t="s">
        <v>10</v>
      </c>
    </row>
    <row r="2" spans="1:12" ht="51" x14ac:dyDescent="0.25">
      <c r="A2" s="6">
        <v>1</v>
      </c>
      <c r="B2" s="7" t="s">
        <v>11</v>
      </c>
      <c r="C2" s="6"/>
      <c r="D2" s="7" t="s">
        <v>12</v>
      </c>
      <c r="E2" s="6" t="s">
        <v>13</v>
      </c>
      <c r="F2" s="8" t="s">
        <v>14</v>
      </c>
      <c r="G2" s="8"/>
      <c r="H2" s="9">
        <f>IF(E2="Принято",1,0)</f>
        <v>1</v>
      </c>
      <c r="I2" s="9">
        <f>IF(E2="Принято частично",1,0)</f>
        <v>0</v>
      </c>
      <c r="J2" s="9">
        <f>IF(E2="Не принято",1,0)</f>
        <v>0</v>
      </c>
      <c r="K2" s="9" t="s">
        <v>15</v>
      </c>
      <c r="L2" s="9" t="s">
        <v>16</v>
      </c>
    </row>
    <row r="3" spans="1:12" ht="38.25" x14ac:dyDescent="0.25">
      <c r="A3" s="6">
        <v>2</v>
      </c>
      <c r="B3" s="7" t="s">
        <v>17</v>
      </c>
      <c r="C3" s="6"/>
      <c r="D3" s="7" t="s">
        <v>18</v>
      </c>
      <c r="E3" s="6" t="s">
        <v>13</v>
      </c>
      <c r="F3" s="8" t="s">
        <v>14</v>
      </c>
      <c r="G3" s="8"/>
      <c r="H3" s="9">
        <f t="shared" ref="H3:H66" si="0">IF(E3="Принято",1,0)</f>
        <v>1</v>
      </c>
      <c r="I3" s="9">
        <f t="shared" ref="I3:I66" si="1">IF(E3="Принято частично",1,0)</f>
        <v>0</v>
      </c>
      <c r="J3" s="9">
        <f t="shared" ref="J3:J66" si="2">IF(E3="Не принято",1,0)</f>
        <v>0</v>
      </c>
      <c r="K3" s="9" t="s">
        <v>15</v>
      </c>
      <c r="L3" s="9" t="s">
        <v>16</v>
      </c>
    </row>
    <row r="4" spans="1:12" ht="38.25" x14ac:dyDescent="0.25">
      <c r="A4" s="6">
        <v>3</v>
      </c>
      <c r="B4" s="7" t="s">
        <v>19</v>
      </c>
      <c r="C4" s="6"/>
      <c r="D4" s="7" t="s">
        <v>170</v>
      </c>
      <c r="E4" s="6" t="s">
        <v>20</v>
      </c>
      <c r="F4" s="8" t="s">
        <v>164</v>
      </c>
      <c r="G4" s="8"/>
      <c r="H4" s="9">
        <f t="shared" si="0"/>
        <v>0</v>
      </c>
      <c r="I4" s="9">
        <f t="shared" si="1"/>
        <v>0</v>
      </c>
      <c r="J4" s="9">
        <f t="shared" si="2"/>
        <v>1</v>
      </c>
      <c r="K4" s="9" t="s">
        <v>15</v>
      </c>
      <c r="L4" s="9" t="s">
        <v>16</v>
      </c>
    </row>
    <row r="5" spans="1:12" ht="63.75" x14ac:dyDescent="0.25">
      <c r="A5" s="6">
        <v>4</v>
      </c>
      <c r="B5" s="7" t="s">
        <v>165</v>
      </c>
      <c r="C5" s="6"/>
      <c r="D5" s="7" t="s">
        <v>21</v>
      </c>
      <c r="E5" s="6" t="s">
        <v>166</v>
      </c>
      <c r="F5" s="8" t="s">
        <v>167</v>
      </c>
      <c r="G5" s="8"/>
      <c r="H5" s="9">
        <f t="shared" si="0"/>
        <v>0</v>
      </c>
      <c r="I5" s="9">
        <f t="shared" si="1"/>
        <v>1</v>
      </c>
      <c r="J5" s="9">
        <f t="shared" si="2"/>
        <v>0</v>
      </c>
      <c r="K5" s="9" t="s">
        <v>15</v>
      </c>
      <c r="L5" s="9" t="s">
        <v>16</v>
      </c>
    </row>
    <row r="6" spans="1:12" ht="25.5" x14ac:dyDescent="0.25">
      <c r="A6" s="6">
        <v>5</v>
      </c>
      <c r="B6" s="7" t="s">
        <v>22</v>
      </c>
      <c r="C6" s="6"/>
      <c r="D6" s="7" t="s">
        <v>23</v>
      </c>
      <c r="E6" s="6" t="s">
        <v>13</v>
      </c>
      <c r="F6" s="8" t="s">
        <v>14</v>
      </c>
      <c r="G6" s="8"/>
      <c r="H6" s="9">
        <f t="shared" si="0"/>
        <v>1</v>
      </c>
      <c r="I6" s="9">
        <f t="shared" si="1"/>
        <v>0</v>
      </c>
      <c r="J6" s="9">
        <f t="shared" si="2"/>
        <v>0</v>
      </c>
      <c r="K6" s="9" t="s">
        <v>15</v>
      </c>
      <c r="L6" s="9" t="s">
        <v>16</v>
      </c>
    </row>
    <row r="7" spans="1:12" ht="38.25" x14ac:dyDescent="0.25">
      <c r="A7" s="6">
        <v>6</v>
      </c>
      <c r="B7" s="7" t="s">
        <v>24</v>
      </c>
      <c r="C7" s="6"/>
      <c r="D7" s="7" t="s">
        <v>25</v>
      </c>
      <c r="E7" s="6" t="s">
        <v>20</v>
      </c>
      <c r="F7" s="8" t="s">
        <v>302</v>
      </c>
      <c r="G7" s="8"/>
      <c r="H7" s="9">
        <f t="shared" si="0"/>
        <v>0</v>
      </c>
      <c r="I7" s="9">
        <f t="shared" si="1"/>
        <v>0</v>
      </c>
      <c r="J7" s="9">
        <f t="shared" si="2"/>
        <v>1</v>
      </c>
      <c r="K7" s="9" t="s">
        <v>15</v>
      </c>
      <c r="L7" s="9" t="s">
        <v>16</v>
      </c>
    </row>
    <row r="8" spans="1:12" ht="25.5" x14ac:dyDescent="0.25">
      <c r="A8" s="6">
        <v>7</v>
      </c>
      <c r="B8" s="7" t="s">
        <v>26</v>
      </c>
      <c r="C8" s="6"/>
      <c r="D8" s="7" t="s">
        <v>27</v>
      </c>
      <c r="E8" s="6" t="s">
        <v>13</v>
      </c>
      <c r="F8" s="8" t="s">
        <v>169</v>
      </c>
      <c r="G8" s="8"/>
      <c r="H8" s="9">
        <f t="shared" si="0"/>
        <v>1</v>
      </c>
      <c r="I8" s="9">
        <f t="shared" si="1"/>
        <v>0</v>
      </c>
      <c r="J8" s="9">
        <f t="shared" si="2"/>
        <v>0</v>
      </c>
      <c r="K8" s="9" t="s">
        <v>15</v>
      </c>
      <c r="L8" s="9" t="s">
        <v>16</v>
      </c>
    </row>
    <row r="9" spans="1:12" ht="63.75" x14ac:dyDescent="0.25">
      <c r="A9" s="6">
        <v>8</v>
      </c>
      <c r="B9" s="7" t="s">
        <v>28</v>
      </c>
      <c r="C9" s="6"/>
      <c r="D9" s="7" t="s">
        <v>29</v>
      </c>
      <c r="E9" s="6" t="s">
        <v>166</v>
      </c>
      <c r="F9" s="8" t="s">
        <v>167</v>
      </c>
      <c r="G9" s="8"/>
      <c r="H9" s="9">
        <f t="shared" si="0"/>
        <v>0</v>
      </c>
      <c r="I9" s="9">
        <f t="shared" si="1"/>
        <v>1</v>
      </c>
      <c r="J9" s="9">
        <f t="shared" si="2"/>
        <v>0</v>
      </c>
      <c r="K9" s="9" t="s">
        <v>15</v>
      </c>
      <c r="L9" s="9" t="s">
        <v>16</v>
      </c>
    </row>
    <row r="10" spans="1:12" x14ac:dyDescent="0.25">
      <c r="A10" s="6">
        <v>9</v>
      </c>
      <c r="B10" s="7" t="s">
        <v>168</v>
      </c>
      <c r="C10" s="6"/>
      <c r="D10" s="7" t="s">
        <v>30</v>
      </c>
      <c r="E10" s="6" t="s">
        <v>13</v>
      </c>
      <c r="F10" s="8" t="s">
        <v>14</v>
      </c>
      <c r="G10" s="8"/>
      <c r="H10" s="9">
        <f t="shared" si="0"/>
        <v>1</v>
      </c>
      <c r="I10" s="9">
        <f t="shared" si="1"/>
        <v>0</v>
      </c>
      <c r="J10" s="9">
        <f t="shared" si="2"/>
        <v>0</v>
      </c>
      <c r="K10" s="9" t="s">
        <v>15</v>
      </c>
      <c r="L10" s="9" t="s">
        <v>16</v>
      </c>
    </row>
    <row r="11" spans="1:12" ht="114.75" x14ac:dyDescent="0.25">
      <c r="A11" s="6">
        <v>10</v>
      </c>
      <c r="B11" s="7" t="s">
        <v>168</v>
      </c>
      <c r="C11" s="6"/>
      <c r="D11" s="10" t="s">
        <v>171</v>
      </c>
      <c r="E11" s="6" t="s">
        <v>20</v>
      </c>
      <c r="F11" s="13" t="s">
        <v>299</v>
      </c>
      <c r="G11" s="8"/>
      <c r="H11" s="9">
        <f t="shared" si="0"/>
        <v>0</v>
      </c>
      <c r="I11" s="9">
        <f t="shared" si="1"/>
        <v>0</v>
      </c>
      <c r="J11" s="9">
        <f t="shared" si="2"/>
        <v>1</v>
      </c>
      <c r="K11" s="9" t="s">
        <v>15</v>
      </c>
      <c r="L11" s="9" t="s">
        <v>16</v>
      </c>
    </row>
    <row r="12" spans="1:12" ht="63.75" x14ac:dyDescent="0.25">
      <c r="A12" s="6">
        <v>11</v>
      </c>
      <c r="B12" s="7" t="s">
        <v>31</v>
      </c>
      <c r="C12" s="6"/>
      <c r="D12" s="7" t="s">
        <v>21</v>
      </c>
      <c r="E12" s="6" t="s">
        <v>166</v>
      </c>
      <c r="F12" s="8" t="s">
        <v>167</v>
      </c>
      <c r="G12" s="8"/>
      <c r="H12" s="9">
        <f t="shared" si="0"/>
        <v>0</v>
      </c>
      <c r="I12" s="9">
        <f t="shared" si="1"/>
        <v>1</v>
      </c>
      <c r="J12" s="9">
        <f t="shared" si="2"/>
        <v>0</v>
      </c>
      <c r="K12" s="9" t="s">
        <v>15</v>
      </c>
      <c r="L12" s="9" t="s">
        <v>16</v>
      </c>
    </row>
    <row r="13" spans="1:12" ht="38.25" x14ac:dyDescent="0.25">
      <c r="A13" s="6">
        <v>12</v>
      </c>
      <c r="B13" s="7" t="s">
        <v>32</v>
      </c>
      <c r="C13" s="6"/>
      <c r="D13" s="7" t="s">
        <v>172</v>
      </c>
      <c r="E13" s="6" t="s">
        <v>13</v>
      </c>
      <c r="F13" s="8" t="s">
        <v>14</v>
      </c>
      <c r="G13" s="8"/>
      <c r="H13" s="9">
        <f t="shared" si="0"/>
        <v>1</v>
      </c>
      <c r="I13" s="9">
        <f t="shared" si="1"/>
        <v>0</v>
      </c>
      <c r="J13" s="9">
        <f t="shared" si="2"/>
        <v>0</v>
      </c>
      <c r="K13" s="9" t="s">
        <v>15</v>
      </c>
      <c r="L13" s="9" t="s">
        <v>16</v>
      </c>
    </row>
    <row r="14" spans="1:12" ht="76.5" x14ac:dyDescent="0.25">
      <c r="A14" s="6">
        <v>13</v>
      </c>
      <c r="B14" s="7" t="s">
        <v>33</v>
      </c>
      <c r="C14" s="6"/>
      <c r="D14" s="7" t="s">
        <v>34</v>
      </c>
      <c r="E14" s="6" t="s">
        <v>20</v>
      </c>
      <c r="F14" s="8" t="s">
        <v>207</v>
      </c>
      <c r="G14" s="8"/>
      <c r="H14" s="9">
        <f t="shared" si="0"/>
        <v>0</v>
      </c>
      <c r="I14" s="9">
        <f t="shared" si="1"/>
        <v>0</v>
      </c>
      <c r="J14" s="9">
        <f t="shared" si="2"/>
        <v>1</v>
      </c>
      <c r="K14" s="9" t="s">
        <v>15</v>
      </c>
      <c r="L14" s="9" t="s">
        <v>16</v>
      </c>
    </row>
    <row r="15" spans="1:12" ht="63.75" x14ac:dyDescent="0.25">
      <c r="A15" s="6">
        <v>14</v>
      </c>
      <c r="B15" s="7" t="s">
        <v>35</v>
      </c>
      <c r="C15" s="6"/>
      <c r="D15" s="7" t="s">
        <v>21</v>
      </c>
      <c r="E15" s="6" t="s">
        <v>166</v>
      </c>
      <c r="F15" s="8" t="s">
        <v>167</v>
      </c>
      <c r="G15" s="8"/>
      <c r="H15" s="9">
        <f t="shared" si="0"/>
        <v>0</v>
      </c>
      <c r="I15" s="9">
        <f t="shared" si="1"/>
        <v>1</v>
      </c>
      <c r="J15" s="9">
        <f t="shared" si="2"/>
        <v>0</v>
      </c>
      <c r="K15" s="9" t="s">
        <v>15</v>
      </c>
      <c r="L15" s="9" t="s">
        <v>16</v>
      </c>
    </row>
    <row r="16" spans="1:12" ht="25.5" x14ac:dyDescent="0.25">
      <c r="A16" s="6">
        <v>15</v>
      </c>
      <c r="B16" s="7" t="s">
        <v>36</v>
      </c>
      <c r="C16" s="6"/>
      <c r="D16" s="7" t="s">
        <v>30</v>
      </c>
      <c r="E16" s="6" t="s">
        <v>13</v>
      </c>
      <c r="F16" s="8" t="s">
        <v>14</v>
      </c>
      <c r="G16" s="8"/>
      <c r="H16" s="9">
        <f t="shared" si="0"/>
        <v>1</v>
      </c>
      <c r="I16" s="9">
        <f t="shared" si="1"/>
        <v>0</v>
      </c>
      <c r="J16" s="9">
        <f t="shared" si="2"/>
        <v>0</v>
      </c>
      <c r="K16" s="9" t="s">
        <v>15</v>
      </c>
      <c r="L16" s="9" t="s">
        <v>16</v>
      </c>
    </row>
    <row r="17" spans="1:12" ht="114.75" x14ac:dyDescent="0.25">
      <c r="A17" s="6">
        <v>16</v>
      </c>
      <c r="B17" s="7" t="s">
        <v>37</v>
      </c>
      <c r="C17" s="6"/>
      <c r="D17" s="10" t="s">
        <v>38</v>
      </c>
      <c r="E17" s="6" t="s">
        <v>20</v>
      </c>
      <c r="F17" s="13" t="s">
        <v>299</v>
      </c>
      <c r="G17" s="8"/>
      <c r="H17" s="9">
        <f t="shared" si="0"/>
        <v>0</v>
      </c>
      <c r="I17" s="9">
        <f t="shared" si="1"/>
        <v>0</v>
      </c>
      <c r="J17" s="9">
        <f t="shared" si="2"/>
        <v>1</v>
      </c>
      <c r="K17" s="9" t="s">
        <v>15</v>
      </c>
      <c r="L17" s="9" t="s">
        <v>16</v>
      </c>
    </row>
    <row r="18" spans="1:12" ht="25.5" x14ac:dyDescent="0.25">
      <c r="A18" s="6">
        <v>17</v>
      </c>
      <c r="B18" s="7" t="s">
        <v>39</v>
      </c>
      <c r="C18" s="6"/>
      <c r="D18" s="7" t="s">
        <v>40</v>
      </c>
      <c r="E18" s="6" t="s">
        <v>13</v>
      </c>
      <c r="F18" s="8" t="s">
        <v>14</v>
      </c>
      <c r="G18" s="8"/>
      <c r="H18" s="9">
        <f t="shared" si="0"/>
        <v>1</v>
      </c>
      <c r="I18" s="9">
        <f t="shared" si="1"/>
        <v>0</v>
      </c>
      <c r="J18" s="9">
        <f t="shared" si="2"/>
        <v>0</v>
      </c>
      <c r="K18" s="9" t="s">
        <v>15</v>
      </c>
      <c r="L18" s="9" t="s">
        <v>16</v>
      </c>
    </row>
    <row r="19" spans="1:12" ht="38.25" x14ac:dyDescent="0.25">
      <c r="A19" s="6">
        <v>18</v>
      </c>
      <c r="B19" s="7" t="s">
        <v>41</v>
      </c>
      <c r="C19" s="6"/>
      <c r="D19" s="7" t="s">
        <v>42</v>
      </c>
      <c r="E19" s="6" t="s">
        <v>13</v>
      </c>
      <c r="F19" s="8" t="s">
        <v>14</v>
      </c>
      <c r="G19" s="8"/>
      <c r="H19" s="9">
        <f t="shared" si="0"/>
        <v>1</v>
      </c>
      <c r="I19" s="9">
        <f t="shared" si="1"/>
        <v>0</v>
      </c>
      <c r="J19" s="9">
        <f t="shared" si="2"/>
        <v>0</v>
      </c>
      <c r="K19" s="9" t="s">
        <v>15</v>
      </c>
      <c r="L19" s="9" t="s">
        <v>16</v>
      </c>
    </row>
    <row r="20" spans="1:12" ht="102" x14ac:dyDescent="0.25">
      <c r="A20" s="6">
        <v>19</v>
      </c>
      <c r="B20" s="7" t="s">
        <v>43</v>
      </c>
      <c r="C20" s="6"/>
      <c r="D20" s="7" t="s">
        <v>222</v>
      </c>
      <c r="E20" s="6" t="s">
        <v>13</v>
      </c>
      <c r="F20" s="8" t="s">
        <v>215</v>
      </c>
      <c r="G20" s="8"/>
      <c r="H20" s="9">
        <f t="shared" si="0"/>
        <v>1</v>
      </c>
      <c r="I20" s="9">
        <f t="shared" si="1"/>
        <v>0</v>
      </c>
      <c r="J20" s="9">
        <f t="shared" si="2"/>
        <v>0</v>
      </c>
      <c r="K20" s="9" t="s">
        <v>44</v>
      </c>
      <c r="L20" s="9" t="s">
        <v>45</v>
      </c>
    </row>
    <row r="21" spans="1:12" ht="102" x14ac:dyDescent="0.25">
      <c r="A21" s="6">
        <v>20</v>
      </c>
      <c r="B21" s="7" t="s">
        <v>46</v>
      </c>
      <c r="C21" s="6"/>
      <c r="D21" s="7" t="s">
        <v>208</v>
      </c>
      <c r="E21" s="6" t="s">
        <v>13</v>
      </c>
      <c r="F21" s="8" t="s">
        <v>215</v>
      </c>
      <c r="G21" s="8"/>
      <c r="H21" s="9">
        <f t="shared" si="0"/>
        <v>1</v>
      </c>
      <c r="I21" s="9">
        <f t="shared" si="1"/>
        <v>0</v>
      </c>
      <c r="J21" s="9">
        <f t="shared" si="2"/>
        <v>0</v>
      </c>
      <c r="K21" s="9" t="s">
        <v>44</v>
      </c>
      <c r="L21" s="9" t="s">
        <v>45</v>
      </c>
    </row>
    <row r="22" spans="1:12" ht="102" x14ac:dyDescent="0.25">
      <c r="A22" s="6">
        <v>21</v>
      </c>
      <c r="B22" s="7" t="s">
        <v>46</v>
      </c>
      <c r="C22" s="6"/>
      <c r="D22" s="7" t="s">
        <v>47</v>
      </c>
      <c r="E22" s="6" t="s">
        <v>13</v>
      </c>
      <c r="F22" s="8" t="s">
        <v>215</v>
      </c>
      <c r="G22" s="8"/>
      <c r="H22" s="9">
        <f t="shared" si="0"/>
        <v>1</v>
      </c>
      <c r="I22" s="9">
        <f t="shared" si="1"/>
        <v>0</v>
      </c>
      <c r="J22" s="9">
        <f t="shared" si="2"/>
        <v>0</v>
      </c>
      <c r="K22" s="9" t="s">
        <v>44</v>
      </c>
      <c r="L22" s="9" t="s">
        <v>45</v>
      </c>
    </row>
    <row r="23" spans="1:12" ht="102" x14ac:dyDescent="0.25">
      <c r="A23" s="6">
        <v>22</v>
      </c>
      <c r="B23" s="7" t="s">
        <v>46</v>
      </c>
      <c r="C23" s="6"/>
      <c r="D23" s="7" t="s">
        <v>48</v>
      </c>
      <c r="E23" s="6" t="s">
        <v>13</v>
      </c>
      <c r="F23" s="8" t="s">
        <v>215</v>
      </c>
      <c r="G23" s="8"/>
      <c r="H23" s="9">
        <f t="shared" si="0"/>
        <v>1</v>
      </c>
      <c r="I23" s="9">
        <f t="shared" si="1"/>
        <v>0</v>
      </c>
      <c r="J23" s="9">
        <f t="shared" si="2"/>
        <v>0</v>
      </c>
      <c r="K23" s="9" t="s">
        <v>44</v>
      </c>
      <c r="L23" s="9" t="s">
        <v>45</v>
      </c>
    </row>
    <row r="24" spans="1:12" ht="102" x14ac:dyDescent="0.25">
      <c r="A24" s="6">
        <v>23</v>
      </c>
      <c r="B24" s="7" t="s">
        <v>46</v>
      </c>
      <c r="C24" s="6"/>
      <c r="D24" s="7" t="s">
        <v>216</v>
      </c>
      <c r="E24" s="6" t="s">
        <v>13</v>
      </c>
      <c r="F24" s="8" t="s">
        <v>215</v>
      </c>
      <c r="G24" s="8"/>
      <c r="H24" s="9">
        <f t="shared" si="0"/>
        <v>1</v>
      </c>
      <c r="I24" s="9">
        <f t="shared" si="1"/>
        <v>0</v>
      </c>
      <c r="J24" s="9">
        <f t="shared" si="2"/>
        <v>0</v>
      </c>
      <c r="K24" s="9" t="s">
        <v>44</v>
      </c>
      <c r="L24" s="9" t="s">
        <v>45</v>
      </c>
    </row>
    <row r="25" spans="1:12" ht="127.5" x14ac:dyDescent="0.25">
      <c r="A25" s="6">
        <v>24</v>
      </c>
      <c r="B25" s="7" t="s">
        <v>46</v>
      </c>
      <c r="C25" s="6"/>
      <c r="D25" s="12" t="s">
        <v>217</v>
      </c>
      <c r="E25" s="6" t="s">
        <v>13</v>
      </c>
      <c r="F25" s="8" t="s">
        <v>215</v>
      </c>
      <c r="G25" s="8"/>
      <c r="H25" s="9">
        <f t="shared" si="0"/>
        <v>1</v>
      </c>
      <c r="I25" s="9">
        <f t="shared" si="1"/>
        <v>0</v>
      </c>
      <c r="J25" s="9">
        <f t="shared" si="2"/>
        <v>0</v>
      </c>
      <c r="K25" s="9" t="s">
        <v>44</v>
      </c>
      <c r="L25" s="9" t="s">
        <v>45</v>
      </c>
    </row>
    <row r="26" spans="1:12" ht="102" x14ac:dyDescent="0.25">
      <c r="A26" s="6">
        <v>25</v>
      </c>
      <c r="B26" s="7" t="s">
        <v>49</v>
      </c>
      <c r="C26" s="6"/>
      <c r="D26" s="12" t="s">
        <v>218</v>
      </c>
      <c r="E26" s="6" t="s">
        <v>13</v>
      </c>
      <c r="F26" s="8" t="s">
        <v>215</v>
      </c>
      <c r="G26" s="8"/>
      <c r="H26" s="9">
        <f t="shared" si="0"/>
        <v>1</v>
      </c>
      <c r="I26" s="9">
        <f t="shared" si="1"/>
        <v>0</v>
      </c>
      <c r="J26" s="9">
        <f t="shared" si="2"/>
        <v>0</v>
      </c>
      <c r="K26" s="9" t="s">
        <v>44</v>
      </c>
      <c r="L26" s="9" t="s">
        <v>45</v>
      </c>
    </row>
    <row r="27" spans="1:12" ht="102" x14ac:dyDescent="0.25">
      <c r="A27" s="6">
        <v>26</v>
      </c>
      <c r="B27" s="7" t="s">
        <v>46</v>
      </c>
      <c r="C27" s="6"/>
      <c r="D27" s="7" t="s">
        <v>50</v>
      </c>
      <c r="E27" s="6" t="s">
        <v>13</v>
      </c>
      <c r="F27" s="8" t="s">
        <v>215</v>
      </c>
      <c r="G27" s="8"/>
      <c r="H27" s="9">
        <f t="shared" si="0"/>
        <v>1</v>
      </c>
      <c r="I27" s="9">
        <f t="shared" si="1"/>
        <v>0</v>
      </c>
      <c r="J27" s="9">
        <f t="shared" si="2"/>
        <v>0</v>
      </c>
      <c r="K27" s="9" t="s">
        <v>44</v>
      </c>
      <c r="L27" s="9" t="s">
        <v>45</v>
      </c>
    </row>
    <row r="28" spans="1:12" ht="102" x14ac:dyDescent="0.25">
      <c r="A28" s="6">
        <v>27</v>
      </c>
      <c r="B28" s="7" t="s">
        <v>46</v>
      </c>
      <c r="C28" s="6"/>
      <c r="D28" s="12" t="s">
        <v>223</v>
      </c>
      <c r="E28" s="6" t="s">
        <v>13</v>
      </c>
      <c r="F28" s="8" t="s">
        <v>215</v>
      </c>
      <c r="G28" s="8"/>
      <c r="H28" s="9">
        <f t="shared" si="0"/>
        <v>1</v>
      </c>
      <c r="I28" s="9">
        <f t="shared" si="1"/>
        <v>0</v>
      </c>
      <c r="J28" s="9">
        <f t="shared" si="2"/>
        <v>0</v>
      </c>
      <c r="K28" s="9" t="s">
        <v>44</v>
      </c>
      <c r="L28" s="9" t="s">
        <v>45</v>
      </c>
    </row>
    <row r="29" spans="1:12" ht="102" x14ac:dyDescent="0.25">
      <c r="A29" s="6">
        <v>28</v>
      </c>
      <c r="B29" s="7" t="s">
        <v>46</v>
      </c>
      <c r="C29" s="6"/>
      <c r="D29" s="7" t="s">
        <v>220</v>
      </c>
      <c r="E29" s="6" t="s">
        <v>13</v>
      </c>
      <c r="F29" s="8" t="s">
        <v>215</v>
      </c>
      <c r="G29" s="8"/>
      <c r="H29" s="9">
        <f t="shared" si="0"/>
        <v>1</v>
      </c>
      <c r="I29" s="9">
        <f t="shared" si="1"/>
        <v>0</v>
      </c>
      <c r="J29" s="9">
        <f t="shared" si="2"/>
        <v>0</v>
      </c>
      <c r="K29" s="9" t="s">
        <v>44</v>
      </c>
      <c r="L29" s="9" t="s">
        <v>45</v>
      </c>
    </row>
    <row r="30" spans="1:12" ht="89.25" x14ac:dyDescent="0.25">
      <c r="A30" s="6">
        <v>29</v>
      </c>
      <c r="B30" s="7" t="s">
        <v>11</v>
      </c>
      <c r="C30" s="6"/>
      <c r="D30" s="7" t="s">
        <v>51</v>
      </c>
      <c r="E30" s="6" t="s">
        <v>20</v>
      </c>
      <c r="F30" s="8" t="s">
        <v>209</v>
      </c>
      <c r="G30" s="8"/>
      <c r="H30" s="9">
        <f t="shared" si="0"/>
        <v>0</v>
      </c>
      <c r="I30" s="9">
        <f t="shared" si="1"/>
        <v>0</v>
      </c>
      <c r="J30" s="9">
        <f t="shared" si="2"/>
        <v>1</v>
      </c>
      <c r="K30" s="9" t="s">
        <v>44</v>
      </c>
      <c r="L30" s="9" t="s">
        <v>45</v>
      </c>
    </row>
    <row r="31" spans="1:12" ht="102" x14ac:dyDescent="0.25">
      <c r="A31" s="6">
        <v>30</v>
      </c>
      <c r="B31" s="7" t="s">
        <v>11</v>
      </c>
      <c r="C31" s="6"/>
      <c r="D31" s="7" t="s">
        <v>210</v>
      </c>
      <c r="E31" s="6" t="s">
        <v>13</v>
      </c>
      <c r="F31" s="8" t="s">
        <v>215</v>
      </c>
      <c r="G31" s="8"/>
      <c r="H31" s="9">
        <f t="shared" si="0"/>
        <v>1</v>
      </c>
      <c r="I31" s="9">
        <f t="shared" si="1"/>
        <v>0</v>
      </c>
      <c r="J31" s="9">
        <f t="shared" si="2"/>
        <v>0</v>
      </c>
      <c r="K31" s="9" t="s">
        <v>44</v>
      </c>
      <c r="L31" s="9" t="s">
        <v>45</v>
      </c>
    </row>
    <row r="32" spans="1:12" ht="25.5" x14ac:dyDescent="0.25">
      <c r="A32" s="6">
        <v>31</v>
      </c>
      <c r="B32" s="7" t="s">
        <v>52</v>
      </c>
      <c r="C32" s="6"/>
      <c r="D32" s="7" t="s">
        <v>53</v>
      </c>
      <c r="E32" s="6" t="s">
        <v>13</v>
      </c>
      <c r="F32" s="8" t="s">
        <v>221</v>
      </c>
      <c r="G32" s="8"/>
      <c r="H32" s="9">
        <f t="shared" si="0"/>
        <v>1</v>
      </c>
      <c r="I32" s="9">
        <f t="shared" si="1"/>
        <v>0</v>
      </c>
      <c r="J32" s="9">
        <f t="shared" si="2"/>
        <v>0</v>
      </c>
      <c r="K32" s="9" t="s">
        <v>54</v>
      </c>
      <c r="L32" s="9" t="s">
        <v>55</v>
      </c>
    </row>
    <row r="33" spans="1:12" ht="25.5" x14ac:dyDescent="0.25">
      <c r="A33" s="6">
        <v>32</v>
      </c>
      <c r="B33" s="7" t="s">
        <v>56</v>
      </c>
      <c r="C33" s="6"/>
      <c r="D33" s="7" t="s">
        <v>57</v>
      </c>
      <c r="E33" s="6" t="s">
        <v>13</v>
      </c>
      <c r="F33" s="8" t="s">
        <v>252</v>
      </c>
      <c r="G33" s="8"/>
      <c r="H33" s="9">
        <f t="shared" si="0"/>
        <v>1</v>
      </c>
      <c r="I33" s="9">
        <f t="shared" si="1"/>
        <v>0</v>
      </c>
      <c r="J33" s="9">
        <f t="shared" si="2"/>
        <v>0</v>
      </c>
      <c r="K33" s="9" t="s">
        <v>54</v>
      </c>
      <c r="L33" s="9" t="s">
        <v>55</v>
      </c>
    </row>
    <row r="34" spans="1:12" x14ac:dyDescent="0.25">
      <c r="A34" s="6">
        <v>33</v>
      </c>
      <c r="B34" s="7" t="s">
        <v>58</v>
      </c>
      <c r="C34" s="6"/>
      <c r="D34" s="7" t="s">
        <v>59</v>
      </c>
      <c r="E34" s="6" t="s">
        <v>13</v>
      </c>
      <c r="F34" s="8" t="s">
        <v>253</v>
      </c>
      <c r="G34" s="8"/>
      <c r="H34" s="9">
        <f t="shared" si="0"/>
        <v>1</v>
      </c>
      <c r="I34" s="9">
        <f t="shared" si="1"/>
        <v>0</v>
      </c>
      <c r="J34" s="9">
        <f t="shared" si="2"/>
        <v>0</v>
      </c>
      <c r="K34" s="9" t="s">
        <v>54</v>
      </c>
      <c r="L34" s="9" t="s">
        <v>55</v>
      </c>
    </row>
    <row r="35" spans="1:12" ht="25.5" x14ac:dyDescent="0.25">
      <c r="A35" s="6">
        <v>34</v>
      </c>
      <c r="B35" s="7" t="s">
        <v>60</v>
      </c>
      <c r="C35" s="6"/>
      <c r="D35" s="7" t="s">
        <v>61</v>
      </c>
      <c r="E35" s="6" t="s">
        <v>13</v>
      </c>
      <c r="F35" s="8" t="s">
        <v>254</v>
      </c>
      <c r="G35" s="8"/>
      <c r="H35" s="9">
        <f t="shared" si="0"/>
        <v>1</v>
      </c>
      <c r="I35" s="9">
        <f t="shared" si="1"/>
        <v>0</v>
      </c>
      <c r="J35" s="9">
        <f t="shared" si="2"/>
        <v>0</v>
      </c>
      <c r="K35" s="9" t="s">
        <v>54</v>
      </c>
      <c r="L35" s="9" t="s">
        <v>55</v>
      </c>
    </row>
    <row r="36" spans="1:12" ht="25.5" x14ac:dyDescent="0.25">
      <c r="A36" s="6">
        <v>35</v>
      </c>
      <c r="B36" s="7" t="s">
        <v>62</v>
      </c>
      <c r="C36" s="6"/>
      <c r="D36" s="7" t="s">
        <v>63</v>
      </c>
      <c r="E36" s="6" t="s">
        <v>13</v>
      </c>
      <c r="F36" s="8" t="s">
        <v>255</v>
      </c>
      <c r="G36" s="8"/>
      <c r="H36" s="9">
        <f t="shared" si="0"/>
        <v>1</v>
      </c>
      <c r="I36" s="9">
        <f t="shared" si="1"/>
        <v>0</v>
      </c>
      <c r="J36" s="9">
        <f t="shared" si="2"/>
        <v>0</v>
      </c>
      <c r="K36" s="9" t="s">
        <v>54</v>
      </c>
      <c r="L36" s="9" t="s">
        <v>55</v>
      </c>
    </row>
    <row r="37" spans="1:12" x14ac:dyDescent="0.25">
      <c r="A37" s="6">
        <v>36</v>
      </c>
      <c r="B37" s="7" t="s">
        <v>64</v>
      </c>
      <c r="C37" s="6"/>
      <c r="D37" s="7" t="s">
        <v>65</v>
      </c>
      <c r="E37" s="6" t="s">
        <v>13</v>
      </c>
      <c r="F37" s="8" t="s">
        <v>256</v>
      </c>
      <c r="G37" s="8"/>
      <c r="H37" s="9">
        <f t="shared" si="0"/>
        <v>1</v>
      </c>
      <c r="I37" s="9">
        <f t="shared" si="1"/>
        <v>0</v>
      </c>
      <c r="J37" s="9">
        <f t="shared" si="2"/>
        <v>0</v>
      </c>
      <c r="K37" s="9" t="s">
        <v>54</v>
      </c>
      <c r="L37" s="9" t="s">
        <v>55</v>
      </c>
    </row>
    <row r="38" spans="1:12" ht="25.5" x14ac:dyDescent="0.25">
      <c r="A38" s="6">
        <v>37</v>
      </c>
      <c r="B38" s="7" t="s">
        <v>211</v>
      </c>
      <c r="C38" s="6"/>
      <c r="D38" s="7" t="s">
        <v>250</v>
      </c>
      <c r="E38" s="6" t="s">
        <v>13</v>
      </c>
      <c r="F38" s="8" t="s">
        <v>257</v>
      </c>
      <c r="G38" s="8"/>
      <c r="H38" s="9">
        <f t="shared" si="0"/>
        <v>1</v>
      </c>
      <c r="I38" s="9">
        <f t="shared" si="1"/>
        <v>0</v>
      </c>
      <c r="J38" s="9">
        <f t="shared" si="2"/>
        <v>0</v>
      </c>
      <c r="K38" s="9" t="s">
        <v>66</v>
      </c>
      <c r="L38" s="9" t="s">
        <v>67</v>
      </c>
    </row>
    <row r="39" spans="1:12" ht="25.5" x14ac:dyDescent="0.25">
      <c r="A39" s="6">
        <v>38</v>
      </c>
      <c r="B39" s="7" t="s">
        <v>212</v>
      </c>
      <c r="C39" s="6"/>
      <c r="D39" s="7" t="s">
        <v>251</v>
      </c>
      <c r="E39" s="6" t="s">
        <v>13</v>
      </c>
      <c r="F39" s="8" t="s">
        <v>14</v>
      </c>
      <c r="G39" s="8"/>
      <c r="H39" s="9">
        <f t="shared" si="0"/>
        <v>1</v>
      </c>
      <c r="I39" s="9">
        <f t="shared" si="1"/>
        <v>0</v>
      </c>
      <c r="J39" s="9">
        <f t="shared" si="2"/>
        <v>0</v>
      </c>
      <c r="K39" s="9" t="s">
        <v>66</v>
      </c>
      <c r="L39" s="9" t="s">
        <v>67</v>
      </c>
    </row>
    <row r="40" spans="1:12" ht="25.5" x14ac:dyDescent="0.25">
      <c r="A40" s="6">
        <v>39</v>
      </c>
      <c r="B40" s="7" t="s">
        <v>213</v>
      </c>
      <c r="C40" s="6"/>
      <c r="D40" s="7" t="s">
        <v>68</v>
      </c>
      <c r="E40" s="6" t="s">
        <v>13</v>
      </c>
      <c r="F40" s="8" t="s">
        <v>248</v>
      </c>
      <c r="G40" s="8"/>
      <c r="H40" s="9">
        <f t="shared" si="0"/>
        <v>1</v>
      </c>
      <c r="I40" s="9">
        <f t="shared" si="1"/>
        <v>0</v>
      </c>
      <c r="J40" s="9">
        <f t="shared" si="2"/>
        <v>0</v>
      </c>
      <c r="K40" s="9" t="s">
        <v>66</v>
      </c>
      <c r="L40" s="9" t="s">
        <v>67</v>
      </c>
    </row>
    <row r="41" spans="1:12" ht="38.25" x14ac:dyDescent="0.25">
      <c r="A41" s="6">
        <v>40</v>
      </c>
      <c r="B41" s="7" t="s">
        <v>126</v>
      </c>
      <c r="C41" s="6"/>
      <c r="D41" s="7" t="s">
        <v>258</v>
      </c>
      <c r="E41" s="6" t="s">
        <v>13</v>
      </c>
      <c r="F41" s="8" t="s">
        <v>259</v>
      </c>
      <c r="G41" s="8"/>
      <c r="H41" s="9">
        <f t="shared" si="0"/>
        <v>1</v>
      </c>
      <c r="I41" s="9">
        <f t="shared" si="1"/>
        <v>0</v>
      </c>
      <c r="J41" s="9">
        <f t="shared" si="2"/>
        <v>0</v>
      </c>
      <c r="K41" s="9" t="s">
        <v>66</v>
      </c>
      <c r="L41" s="9" t="s">
        <v>67</v>
      </c>
    </row>
    <row r="42" spans="1:12" ht="25.5" x14ac:dyDescent="0.25">
      <c r="A42" s="6">
        <v>41</v>
      </c>
      <c r="B42" s="7" t="s">
        <v>214</v>
      </c>
      <c r="C42" s="6"/>
      <c r="D42" s="7" t="s">
        <v>69</v>
      </c>
      <c r="E42" s="6" t="s">
        <v>13</v>
      </c>
      <c r="F42" s="8" t="s">
        <v>249</v>
      </c>
      <c r="G42" s="8"/>
      <c r="H42" s="9">
        <f t="shared" si="0"/>
        <v>1</v>
      </c>
      <c r="I42" s="9">
        <f t="shared" si="1"/>
        <v>0</v>
      </c>
      <c r="J42" s="9">
        <f t="shared" si="2"/>
        <v>0</v>
      </c>
      <c r="K42" s="9" t="s">
        <v>66</v>
      </c>
      <c r="L42" s="9" t="s">
        <v>67</v>
      </c>
    </row>
    <row r="43" spans="1:12" ht="38.25" x14ac:dyDescent="0.25">
      <c r="A43" s="6">
        <v>42</v>
      </c>
      <c r="B43" s="7" t="s">
        <v>46</v>
      </c>
      <c r="C43" s="6"/>
      <c r="D43" s="7" t="s">
        <v>70</v>
      </c>
      <c r="E43" s="6" t="s">
        <v>13</v>
      </c>
      <c r="F43" s="8" t="s">
        <v>262</v>
      </c>
      <c r="G43" s="8"/>
      <c r="H43" s="9">
        <f t="shared" si="0"/>
        <v>1</v>
      </c>
      <c r="I43" s="9">
        <f t="shared" si="1"/>
        <v>0</v>
      </c>
      <c r="J43" s="9">
        <f t="shared" si="2"/>
        <v>0</v>
      </c>
      <c r="K43" s="9" t="s">
        <v>66</v>
      </c>
      <c r="L43" s="9" t="s">
        <v>67</v>
      </c>
    </row>
    <row r="44" spans="1:12" ht="25.5" x14ac:dyDescent="0.25">
      <c r="A44" s="6">
        <v>43</v>
      </c>
      <c r="B44" s="7" t="s">
        <v>71</v>
      </c>
      <c r="C44" s="6"/>
      <c r="D44" s="7" t="s">
        <v>72</v>
      </c>
      <c r="E44" s="6" t="s">
        <v>13</v>
      </c>
      <c r="F44" s="8" t="s">
        <v>260</v>
      </c>
      <c r="G44" s="8">
        <v>2083</v>
      </c>
      <c r="H44" s="9">
        <f t="shared" si="0"/>
        <v>1</v>
      </c>
      <c r="I44" s="9">
        <f t="shared" si="1"/>
        <v>0</v>
      </c>
      <c r="J44" s="9">
        <f t="shared" si="2"/>
        <v>0</v>
      </c>
      <c r="K44" s="9" t="s">
        <v>66</v>
      </c>
      <c r="L44" s="9" t="s">
        <v>67</v>
      </c>
    </row>
    <row r="45" spans="1:12" ht="38.25" x14ac:dyDescent="0.25">
      <c r="A45" s="6">
        <v>44</v>
      </c>
      <c r="B45" s="7" t="s">
        <v>73</v>
      </c>
      <c r="C45" s="6"/>
      <c r="D45" s="7" t="s">
        <v>74</v>
      </c>
      <c r="E45" s="6" t="s">
        <v>13</v>
      </c>
      <c r="F45" s="8" t="s">
        <v>262</v>
      </c>
      <c r="G45" s="8">
        <v>2184</v>
      </c>
      <c r="H45" s="9">
        <f t="shared" si="0"/>
        <v>1</v>
      </c>
      <c r="I45" s="9">
        <f t="shared" si="1"/>
        <v>0</v>
      </c>
      <c r="J45" s="9">
        <f t="shared" si="2"/>
        <v>0</v>
      </c>
      <c r="K45" s="9" t="s">
        <v>66</v>
      </c>
      <c r="L45" s="9" t="s">
        <v>67</v>
      </c>
    </row>
    <row r="46" spans="1:12" ht="25.5" x14ac:dyDescent="0.25">
      <c r="A46" s="6">
        <v>45</v>
      </c>
      <c r="B46" s="7" t="s">
        <v>75</v>
      </c>
      <c r="C46" s="6"/>
      <c r="D46" s="7" t="s">
        <v>76</v>
      </c>
      <c r="E46" s="6" t="s">
        <v>13</v>
      </c>
      <c r="F46" s="8" t="s">
        <v>263</v>
      </c>
      <c r="G46" s="8"/>
      <c r="H46" s="9">
        <f t="shared" si="0"/>
        <v>1</v>
      </c>
      <c r="I46" s="9">
        <f t="shared" si="1"/>
        <v>0</v>
      </c>
      <c r="J46" s="9">
        <f t="shared" si="2"/>
        <v>0</v>
      </c>
      <c r="K46" s="9" t="s">
        <v>66</v>
      </c>
      <c r="L46" s="9" t="s">
        <v>67</v>
      </c>
    </row>
    <row r="47" spans="1:12" ht="25.5" x14ac:dyDescent="0.25">
      <c r="A47" s="6">
        <v>46</v>
      </c>
      <c r="B47" s="7" t="s">
        <v>77</v>
      </c>
      <c r="C47" s="6"/>
      <c r="D47" s="7" t="s">
        <v>78</v>
      </c>
      <c r="E47" s="6" t="s">
        <v>13</v>
      </c>
      <c r="F47" s="8" t="s">
        <v>14</v>
      </c>
      <c r="G47" s="8"/>
      <c r="H47" s="9">
        <f t="shared" si="0"/>
        <v>1</v>
      </c>
      <c r="I47" s="9">
        <f t="shared" si="1"/>
        <v>0</v>
      </c>
      <c r="J47" s="9">
        <f t="shared" si="2"/>
        <v>0</v>
      </c>
      <c r="K47" s="9" t="s">
        <v>66</v>
      </c>
      <c r="L47" s="9" t="s">
        <v>67</v>
      </c>
    </row>
    <row r="48" spans="1:12" ht="25.5" x14ac:dyDescent="0.25">
      <c r="A48" s="6">
        <v>47</v>
      </c>
      <c r="B48" s="7" t="s">
        <v>79</v>
      </c>
      <c r="C48" s="6"/>
      <c r="D48" s="7" t="s">
        <v>80</v>
      </c>
      <c r="E48" s="6" t="s">
        <v>13</v>
      </c>
      <c r="F48" s="8" t="s">
        <v>264</v>
      </c>
      <c r="G48" s="8"/>
      <c r="H48" s="9">
        <f t="shared" si="0"/>
        <v>1</v>
      </c>
      <c r="I48" s="9">
        <f t="shared" si="1"/>
        <v>0</v>
      </c>
      <c r="J48" s="9">
        <f t="shared" si="2"/>
        <v>0</v>
      </c>
      <c r="K48" s="9" t="s">
        <v>66</v>
      </c>
      <c r="L48" s="9" t="s">
        <v>67</v>
      </c>
    </row>
    <row r="49" spans="1:14" ht="165.75" x14ac:dyDescent="0.25">
      <c r="A49" s="6">
        <v>48</v>
      </c>
      <c r="B49" s="7" t="s">
        <v>46</v>
      </c>
      <c r="C49" s="6"/>
      <c r="D49" s="7" t="s">
        <v>230</v>
      </c>
      <c r="E49" s="6" t="s">
        <v>13</v>
      </c>
      <c r="F49" s="8" t="s">
        <v>81</v>
      </c>
      <c r="G49" s="8"/>
      <c r="H49" s="9">
        <f t="shared" si="0"/>
        <v>1</v>
      </c>
      <c r="I49" s="9">
        <f t="shared" si="1"/>
        <v>0</v>
      </c>
      <c r="J49" s="9">
        <f t="shared" si="2"/>
        <v>0</v>
      </c>
      <c r="K49" s="9" t="s">
        <v>82</v>
      </c>
      <c r="L49" s="9" t="s">
        <v>83</v>
      </c>
    </row>
    <row r="50" spans="1:14" ht="89.25" x14ac:dyDescent="0.25">
      <c r="A50" s="6">
        <v>49</v>
      </c>
      <c r="B50" s="7" t="s">
        <v>84</v>
      </c>
      <c r="C50" s="6"/>
      <c r="D50" s="7" t="s">
        <v>85</v>
      </c>
      <c r="E50" s="6" t="s">
        <v>13</v>
      </c>
      <c r="F50" s="8" t="s">
        <v>265</v>
      </c>
      <c r="G50" s="8"/>
      <c r="H50" s="9">
        <f t="shared" si="0"/>
        <v>1</v>
      </c>
      <c r="I50" s="9">
        <f t="shared" si="1"/>
        <v>0</v>
      </c>
      <c r="J50" s="9">
        <f t="shared" si="2"/>
        <v>0</v>
      </c>
      <c r="K50" s="9" t="s">
        <v>86</v>
      </c>
      <c r="L50" s="9" t="s">
        <v>87</v>
      </c>
    </row>
    <row r="51" spans="1:14" ht="63.75" x14ac:dyDescent="0.25">
      <c r="A51" s="6">
        <v>50</v>
      </c>
      <c r="B51" s="7" t="s">
        <v>88</v>
      </c>
      <c r="C51" s="6"/>
      <c r="D51" s="7" t="s">
        <v>266</v>
      </c>
      <c r="E51" s="6" t="s">
        <v>13</v>
      </c>
      <c r="F51" s="8" t="s">
        <v>267</v>
      </c>
      <c r="G51" s="8"/>
      <c r="H51" s="9">
        <f t="shared" si="0"/>
        <v>1</v>
      </c>
      <c r="I51" s="9">
        <f t="shared" si="1"/>
        <v>0</v>
      </c>
      <c r="J51" s="9">
        <f t="shared" si="2"/>
        <v>0</v>
      </c>
      <c r="K51" s="9" t="s">
        <v>86</v>
      </c>
      <c r="L51" s="9" t="s">
        <v>87</v>
      </c>
    </row>
    <row r="52" spans="1:14" ht="38.25" x14ac:dyDescent="0.25">
      <c r="A52" s="6">
        <v>51</v>
      </c>
      <c r="B52" s="7" t="s">
        <v>89</v>
      </c>
      <c r="C52" s="6"/>
      <c r="D52" s="7" t="s">
        <v>90</v>
      </c>
      <c r="E52" s="6" t="s">
        <v>20</v>
      </c>
      <c r="F52" s="8"/>
      <c r="G52" s="8"/>
      <c r="H52" s="9">
        <f t="shared" si="0"/>
        <v>0</v>
      </c>
      <c r="I52" s="9">
        <f t="shared" si="1"/>
        <v>0</v>
      </c>
      <c r="J52" s="9">
        <f t="shared" si="2"/>
        <v>1</v>
      </c>
      <c r="K52" s="9" t="s">
        <v>86</v>
      </c>
      <c r="L52" s="9" t="s">
        <v>87</v>
      </c>
      <c r="N52" s="24" t="s">
        <v>360</v>
      </c>
    </row>
    <row r="53" spans="1:14" ht="76.5" x14ac:dyDescent="0.25">
      <c r="A53" s="6">
        <v>52</v>
      </c>
      <c r="B53" s="7" t="s">
        <v>46</v>
      </c>
      <c r="C53" s="6"/>
      <c r="D53" s="7" t="s">
        <v>231</v>
      </c>
      <c r="E53" s="6" t="s">
        <v>13</v>
      </c>
      <c r="F53" s="8" t="s">
        <v>268</v>
      </c>
      <c r="G53" s="8"/>
      <c r="H53" s="9">
        <f t="shared" si="0"/>
        <v>1</v>
      </c>
      <c r="I53" s="9">
        <f t="shared" si="1"/>
        <v>0</v>
      </c>
      <c r="J53" s="9">
        <f t="shared" si="2"/>
        <v>0</v>
      </c>
      <c r="K53" s="9" t="s">
        <v>91</v>
      </c>
      <c r="L53" s="9" t="s">
        <v>92</v>
      </c>
    </row>
    <row r="54" spans="1:14" ht="25.5" x14ac:dyDescent="0.25">
      <c r="A54" s="6">
        <v>53</v>
      </c>
      <c r="B54" s="7" t="s">
        <v>93</v>
      </c>
      <c r="C54" s="6"/>
      <c r="D54" s="7" t="s">
        <v>94</v>
      </c>
      <c r="E54" s="6" t="s">
        <v>13</v>
      </c>
      <c r="F54" s="8" t="s">
        <v>269</v>
      </c>
      <c r="G54" s="8"/>
      <c r="H54" s="9">
        <f t="shared" si="0"/>
        <v>1</v>
      </c>
      <c r="I54" s="9">
        <f t="shared" si="1"/>
        <v>0</v>
      </c>
      <c r="J54" s="9">
        <f t="shared" si="2"/>
        <v>0</v>
      </c>
      <c r="K54" s="9" t="s">
        <v>91</v>
      </c>
      <c r="L54" s="9" t="s">
        <v>92</v>
      </c>
    </row>
    <row r="55" spans="1:14" ht="25.5" x14ac:dyDescent="0.25">
      <c r="A55" s="6">
        <v>54</v>
      </c>
      <c r="B55" s="7" t="s">
        <v>93</v>
      </c>
      <c r="C55" s="6"/>
      <c r="D55" s="7" t="s">
        <v>173</v>
      </c>
      <c r="E55" s="6" t="s">
        <v>13</v>
      </c>
      <c r="F55" s="8" t="s">
        <v>269</v>
      </c>
      <c r="G55" s="8"/>
      <c r="H55" s="9">
        <f t="shared" si="0"/>
        <v>1</v>
      </c>
      <c r="I55" s="9">
        <f t="shared" si="1"/>
        <v>0</v>
      </c>
      <c r="J55" s="9">
        <f t="shared" si="2"/>
        <v>0</v>
      </c>
      <c r="K55" s="9" t="s">
        <v>91</v>
      </c>
      <c r="L55" s="9" t="s">
        <v>92</v>
      </c>
    </row>
    <row r="56" spans="1:14" ht="25.5" x14ac:dyDescent="0.25">
      <c r="A56" s="6">
        <v>55</v>
      </c>
      <c r="B56" s="7" t="s">
        <v>93</v>
      </c>
      <c r="C56" s="6"/>
      <c r="D56" s="7" t="s">
        <v>95</v>
      </c>
      <c r="E56" s="6" t="s">
        <v>13</v>
      </c>
      <c r="F56" s="8" t="s">
        <v>269</v>
      </c>
      <c r="G56" s="8"/>
      <c r="H56" s="9">
        <f t="shared" si="0"/>
        <v>1</v>
      </c>
      <c r="I56" s="9">
        <f t="shared" si="1"/>
        <v>0</v>
      </c>
      <c r="J56" s="9">
        <f t="shared" si="2"/>
        <v>0</v>
      </c>
      <c r="K56" s="9" t="s">
        <v>91</v>
      </c>
      <c r="L56" s="9" t="s">
        <v>92</v>
      </c>
    </row>
    <row r="57" spans="1:14" ht="25.5" x14ac:dyDescent="0.25">
      <c r="A57" s="6">
        <v>56</v>
      </c>
      <c r="B57" s="7" t="s">
        <v>96</v>
      </c>
      <c r="C57" s="6"/>
      <c r="D57" s="7" t="s">
        <v>97</v>
      </c>
      <c r="E57" s="6" t="s">
        <v>13</v>
      </c>
      <c r="F57" s="8" t="s">
        <v>269</v>
      </c>
      <c r="G57" s="8"/>
      <c r="H57" s="9">
        <f t="shared" si="0"/>
        <v>1</v>
      </c>
      <c r="I57" s="9">
        <f t="shared" si="1"/>
        <v>0</v>
      </c>
      <c r="J57" s="9">
        <f t="shared" si="2"/>
        <v>0</v>
      </c>
      <c r="K57" s="9" t="s">
        <v>91</v>
      </c>
      <c r="L57" s="9" t="s">
        <v>92</v>
      </c>
    </row>
    <row r="58" spans="1:14" ht="38.25" x14ac:dyDescent="0.25">
      <c r="A58" s="6">
        <v>57</v>
      </c>
      <c r="B58" s="7" t="s">
        <v>79</v>
      </c>
      <c r="C58" s="6"/>
      <c r="D58" s="7" t="s">
        <v>98</v>
      </c>
      <c r="E58" s="6" t="s">
        <v>13</v>
      </c>
      <c r="F58" s="8" t="s">
        <v>270</v>
      </c>
      <c r="G58" s="8"/>
      <c r="H58" s="9">
        <f t="shared" si="0"/>
        <v>1</v>
      </c>
      <c r="I58" s="9">
        <f t="shared" si="1"/>
        <v>0</v>
      </c>
      <c r="J58" s="9">
        <f t="shared" si="2"/>
        <v>0</v>
      </c>
      <c r="K58" s="9" t="s">
        <v>91</v>
      </c>
      <c r="L58" s="9" t="s">
        <v>92</v>
      </c>
    </row>
    <row r="59" spans="1:14" x14ac:dyDescent="0.25">
      <c r="A59" s="6">
        <v>58</v>
      </c>
      <c r="B59" s="7" t="s">
        <v>79</v>
      </c>
      <c r="C59" s="6"/>
      <c r="D59" s="7" t="s">
        <v>99</v>
      </c>
      <c r="E59" s="6" t="s">
        <v>13</v>
      </c>
      <c r="F59" s="8" t="s">
        <v>271</v>
      </c>
      <c r="G59" s="8"/>
      <c r="H59" s="9">
        <f t="shared" si="0"/>
        <v>1</v>
      </c>
      <c r="I59" s="9">
        <f t="shared" si="1"/>
        <v>0</v>
      </c>
      <c r="J59" s="9">
        <f t="shared" si="2"/>
        <v>0</v>
      </c>
      <c r="K59" s="9" t="s">
        <v>91</v>
      </c>
      <c r="L59" s="9" t="s">
        <v>92</v>
      </c>
    </row>
    <row r="60" spans="1:14" x14ac:dyDescent="0.25">
      <c r="A60" s="6">
        <v>59</v>
      </c>
      <c r="B60" s="7" t="s">
        <v>79</v>
      </c>
      <c r="C60" s="6"/>
      <c r="D60" s="7" t="s">
        <v>100</v>
      </c>
      <c r="E60" s="6" t="s">
        <v>20</v>
      </c>
      <c r="F60" s="8" t="s">
        <v>309</v>
      </c>
      <c r="G60" s="8"/>
      <c r="H60" s="9">
        <f t="shared" si="0"/>
        <v>0</v>
      </c>
      <c r="I60" s="9">
        <f t="shared" si="1"/>
        <v>0</v>
      </c>
      <c r="J60" s="9">
        <f t="shared" si="2"/>
        <v>1</v>
      </c>
      <c r="K60" s="9" t="s">
        <v>91</v>
      </c>
      <c r="L60" s="9" t="s">
        <v>92</v>
      </c>
    </row>
    <row r="61" spans="1:14" ht="255" x14ac:dyDescent="0.25">
      <c r="A61" s="6">
        <v>60</v>
      </c>
      <c r="B61" s="7" t="s">
        <v>46</v>
      </c>
      <c r="C61" s="6"/>
      <c r="D61" s="7" t="s">
        <v>174</v>
      </c>
      <c r="E61" s="6" t="s">
        <v>20</v>
      </c>
      <c r="F61" s="8" t="s">
        <v>310</v>
      </c>
      <c r="G61" s="8"/>
      <c r="H61" s="9">
        <f t="shared" si="0"/>
        <v>0</v>
      </c>
      <c r="I61" s="9">
        <f t="shared" si="1"/>
        <v>0</v>
      </c>
      <c r="J61" s="9">
        <f t="shared" si="2"/>
        <v>1</v>
      </c>
      <c r="K61" s="9" t="s">
        <v>101</v>
      </c>
      <c r="L61" s="9" t="s">
        <v>102</v>
      </c>
    </row>
    <row r="62" spans="1:14" ht="76.5" x14ac:dyDescent="0.25">
      <c r="A62" s="6">
        <v>61</v>
      </c>
      <c r="B62" s="7" t="s">
        <v>46</v>
      </c>
      <c r="C62" s="6"/>
      <c r="D62" s="7" t="s">
        <v>232</v>
      </c>
      <c r="E62" s="6" t="s">
        <v>20</v>
      </c>
      <c r="F62" s="8" t="s">
        <v>311</v>
      </c>
      <c r="G62" s="8"/>
      <c r="H62" s="9">
        <f t="shared" si="0"/>
        <v>0</v>
      </c>
      <c r="I62" s="9">
        <f t="shared" si="1"/>
        <v>0</v>
      </c>
      <c r="J62" s="9">
        <f t="shared" si="2"/>
        <v>1</v>
      </c>
      <c r="K62" s="9" t="s">
        <v>101</v>
      </c>
      <c r="L62" s="9" t="s">
        <v>102</v>
      </c>
    </row>
    <row r="63" spans="1:14" ht="63.75" x14ac:dyDescent="0.25">
      <c r="A63" s="6">
        <v>62</v>
      </c>
      <c r="B63" s="7" t="s">
        <v>46</v>
      </c>
      <c r="C63" s="6"/>
      <c r="D63" s="7" t="s">
        <v>175</v>
      </c>
      <c r="E63" s="6" t="s">
        <v>13</v>
      </c>
      <c r="F63" s="8" t="s">
        <v>272</v>
      </c>
      <c r="G63" s="8"/>
      <c r="H63" s="9">
        <f t="shared" si="0"/>
        <v>1</v>
      </c>
      <c r="I63" s="9">
        <f t="shared" si="1"/>
        <v>0</v>
      </c>
      <c r="J63" s="9">
        <f t="shared" si="2"/>
        <v>0</v>
      </c>
      <c r="K63" s="9" t="s">
        <v>101</v>
      </c>
      <c r="L63" s="9" t="s">
        <v>102</v>
      </c>
    </row>
    <row r="64" spans="1:14" ht="63.75" x14ac:dyDescent="0.25">
      <c r="A64" s="6">
        <v>63</v>
      </c>
      <c r="B64" s="7" t="s">
        <v>46</v>
      </c>
      <c r="C64" s="6"/>
      <c r="D64" s="7" t="s">
        <v>176</v>
      </c>
      <c r="E64" s="6" t="s">
        <v>20</v>
      </c>
      <c r="F64" s="8" t="s">
        <v>312</v>
      </c>
      <c r="G64" s="8"/>
      <c r="H64" s="9">
        <f t="shared" si="0"/>
        <v>0</v>
      </c>
      <c r="I64" s="9">
        <f t="shared" si="1"/>
        <v>0</v>
      </c>
      <c r="J64" s="9">
        <f t="shared" si="2"/>
        <v>1</v>
      </c>
      <c r="K64" s="9" t="s">
        <v>101</v>
      </c>
      <c r="L64" s="9" t="s">
        <v>102</v>
      </c>
    </row>
    <row r="65" spans="1:12" ht="63.75" x14ac:dyDescent="0.25">
      <c r="A65" s="6">
        <v>64</v>
      </c>
      <c r="B65" s="7" t="s">
        <v>46</v>
      </c>
      <c r="C65" s="6"/>
      <c r="D65" s="7" t="s">
        <v>177</v>
      </c>
      <c r="E65" s="6" t="s">
        <v>13</v>
      </c>
      <c r="F65" s="8" t="s">
        <v>273</v>
      </c>
      <c r="G65" s="8"/>
      <c r="H65" s="9">
        <f t="shared" si="0"/>
        <v>1</v>
      </c>
      <c r="I65" s="9">
        <f t="shared" si="1"/>
        <v>0</v>
      </c>
      <c r="J65" s="9">
        <f t="shared" si="2"/>
        <v>0</v>
      </c>
      <c r="K65" s="9" t="s">
        <v>101</v>
      </c>
      <c r="L65" s="9" t="s">
        <v>102</v>
      </c>
    </row>
    <row r="66" spans="1:12" ht="38.25" x14ac:dyDescent="0.25">
      <c r="A66" s="6">
        <v>65</v>
      </c>
      <c r="B66" s="7" t="s">
        <v>46</v>
      </c>
      <c r="C66" s="6"/>
      <c r="D66" s="7" t="s">
        <v>103</v>
      </c>
      <c r="E66" s="6" t="s">
        <v>13</v>
      </c>
      <c r="F66" s="8" t="s">
        <v>274</v>
      </c>
      <c r="G66" s="8"/>
      <c r="H66" s="9">
        <f t="shared" si="0"/>
        <v>1</v>
      </c>
      <c r="I66" s="9">
        <f t="shared" si="1"/>
        <v>0</v>
      </c>
      <c r="J66" s="9">
        <f t="shared" si="2"/>
        <v>0</v>
      </c>
      <c r="K66" s="9" t="s">
        <v>101</v>
      </c>
      <c r="L66" s="9" t="s">
        <v>102</v>
      </c>
    </row>
    <row r="67" spans="1:12" ht="38.25" x14ac:dyDescent="0.25">
      <c r="A67" s="6">
        <v>66</v>
      </c>
      <c r="B67" s="7" t="s">
        <v>104</v>
      </c>
      <c r="C67" s="6"/>
      <c r="D67" s="7" t="s">
        <v>178</v>
      </c>
      <c r="E67" s="6" t="s">
        <v>13</v>
      </c>
      <c r="F67" s="8" t="s">
        <v>275</v>
      </c>
      <c r="G67" s="8"/>
      <c r="H67" s="9">
        <f t="shared" ref="H67:H128" si="3">IF(E67="Принято",1,0)</f>
        <v>1</v>
      </c>
      <c r="I67" s="9">
        <f t="shared" ref="I67:I128" si="4">IF(E67="Принято частично",1,0)</f>
        <v>0</v>
      </c>
      <c r="J67" s="9">
        <f t="shared" ref="J67:J128" si="5">IF(E67="Не принято",1,0)</f>
        <v>0</v>
      </c>
      <c r="K67" s="9" t="s">
        <v>105</v>
      </c>
      <c r="L67" s="9" t="s">
        <v>106</v>
      </c>
    </row>
    <row r="68" spans="1:12" ht="89.25" x14ac:dyDescent="0.25">
      <c r="A68" s="6">
        <v>67</v>
      </c>
      <c r="B68" s="7" t="s">
        <v>71</v>
      </c>
      <c r="C68" s="6"/>
      <c r="D68" s="7" t="s">
        <v>179</v>
      </c>
      <c r="E68" s="6" t="s">
        <v>166</v>
      </c>
      <c r="F68" s="8" t="s">
        <v>276</v>
      </c>
      <c r="G68" s="8"/>
      <c r="H68" s="9">
        <f t="shared" si="3"/>
        <v>0</v>
      </c>
      <c r="I68" s="9">
        <f t="shared" si="4"/>
        <v>1</v>
      </c>
      <c r="J68" s="9">
        <f t="shared" si="5"/>
        <v>0</v>
      </c>
      <c r="K68" s="9" t="s">
        <v>105</v>
      </c>
      <c r="L68" s="9" t="s">
        <v>106</v>
      </c>
    </row>
    <row r="69" spans="1:12" ht="38.25" x14ac:dyDescent="0.25">
      <c r="A69" s="6">
        <v>68</v>
      </c>
      <c r="B69" s="7" t="s">
        <v>107</v>
      </c>
      <c r="C69" s="6"/>
      <c r="D69" s="7" t="s">
        <v>108</v>
      </c>
      <c r="E69" s="6" t="s">
        <v>20</v>
      </c>
      <c r="F69" s="13" t="s">
        <v>299</v>
      </c>
      <c r="G69" s="8"/>
      <c r="H69" s="9">
        <f t="shared" si="3"/>
        <v>0</v>
      </c>
      <c r="I69" s="9">
        <f t="shared" si="4"/>
        <v>0</v>
      </c>
      <c r="J69" s="9">
        <f t="shared" si="5"/>
        <v>1</v>
      </c>
      <c r="K69" s="9" t="s">
        <v>105</v>
      </c>
      <c r="L69" s="9" t="s">
        <v>106</v>
      </c>
    </row>
    <row r="70" spans="1:12" ht="76.5" x14ac:dyDescent="0.25">
      <c r="A70" s="6">
        <v>69</v>
      </c>
      <c r="B70" s="7" t="s">
        <v>109</v>
      </c>
      <c r="C70" s="6"/>
      <c r="D70" s="7" t="s">
        <v>233</v>
      </c>
      <c r="E70" s="6" t="s">
        <v>13</v>
      </c>
      <c r="F70" s="8" t="s">
        <v>269</v>
      </c>
      <c r="G70" s="8"/>
      <c r="H70" s="9">
        <f t="shared" si="3"/>
        <v>1</v>
      </c>
      <c r="I70" s="9">
        <f t="shared" si="4"/>
        <v>0</v>
      </c>
      <c r="J70" s="9">
        <f t="shared" si="5"/>
        <v>0</v>
      </c>
      <c r="K70" s="9" t="s">
        <v>105</v>
      </c>
      <c r="L70" s="9" t="s">
        <v>106</v>
      </c>
    </row>
    <row r="71" spans="1:12" ht="51" x14ac:dyDescent="0.25">
      <c r="A71" s="6">
        <v>70</v>
      </c>
      <c r="B71" s="7" t="s">
        <v>110</v>
      </c>
      <c r="C71" s="6"/>
      <c r="D71" s="7" t="s">
        <v>234</v>
      </c>
      <c r="E71" s="6" t="s">
        <v>13</v>
      </c>
      <c r="F71" s="8" t="s">
        <v>269</v>
      </c>
      <c r="G71" s="8"/>
      <c r="H71" s="9">
        <f t="shared" si="3"/>
        <v>1</v>
      </c>
      <c r="I71" s="9">
        <f t="shared" si="4"/>
        <v>0</v>
      </c>
      <c r="J71" s="9">
        <f t="shared" si="5"/>
        <v>0</v>
      </c>
      <c r="K71" s="9" t="s">
        <v>105</v>
      </c>
      <c r="L71" s="9" t="s">
        <v>106</v>
      </c>
    </row>
    <row r="72" spans="1:12" ht="51" x14ac:dyDescent="0.25">
      <c r="A72" s="6">
        <v>71</v>
      </c>
      <c r="B72" s="7" t="s">
        <v>111</v>
      </c>
      <c r="C72" s="6"/>
      <c r="D72" s="7" t="s">
        <v>180</v>
      </c>
      <c r="E72" s="6" t="s">
        <v>20</v>
      </c>
      <c r="F72" s="13" t="s">
        <v>299</v>
      </c>
      <c r="G72" s="8"/>
      <c r="H72" s="9">
        <f t="shared" si="3"/>
        <v>0</v>
      </c>
      <c r="I72" s="9">
        <f t="shared" si="4"/>
        <v>0</v>
      </c>
      <c r="J72" s="9">
        <f t="shared" si="5"/>
        <v>1</v>
      </c>
      <c r="K72" s="9" t="s">
        <v>105</v>
      </c>
      <c r="L72" s="9" t="s">
        <v>106</v>
      </c>
    </row>
    <row r="73" spans="1:12" ht="63.75" x14ac:dyDescent="0.25">
      <c r="A73" s="6">
        <v>72</v>
      </c>
      <c r="B73" s="7" t="s">
        <v>77</v>
      </c>
      <c r="C73" s="6"/>
      <c r="D73" s="7" t="s">
        <v>181</v>
      </c>
      <c r="E73" s="6" t="s">
        <v>13</v>
      </c>
      <c r="F73" s="8" t="s">
        <v>277</v>
      </c>
      <c r="G73" s="8"/>
      <c r="H73" s="9">
        <f t="shared" si="3"/>
        <v>1</v>
      </c>
      <c r="I73" s="9">
        <f t="shared" si="4"/>
        <v>0</v>
      </c>
      <c r="J73" s="9">
        <f t="shared" si="5"/>
        <v>0</v>
      </c>
      <c r="K73" s="9" t="s">
        <v>105</v>
      </c>
      <c r="L73" s="9" t="s">
        <v>106</v>
      </c>
    </row>
    <row r="74" spans="1:12" ht="51" x14ac:dyDescent="0.25">
      <c r="A74" s="6">
        <v>73</v>
      </c>
      <c r="B74" s="7" t="s">
        <v>112</v>
      </c>
      <c r="C74" s="6"/>
      <c r="D74" s="7" t="s">
        <v>182</v>
      </c>
      <c r="E74" s="6" t="s">
        <v>13</v>
      </c>
      <c r="F74" s="8" t="s">
        <v>277</v>
      </c>
      <c r="G74" s="8"/>
      <c r="H74" s="9">
        <f t="shared" si="3"/>
        <v>1</v>
      </c>
      <c r="I74" s="9">
        <f t="shared" si="4"/>
        <v>0</v>
      </c>
      <c r="J74" s="9">
        <f t="shared" si="5"/>
        <v>0</v>
      </c>
      <c r="K74" s="9" t="s">
        <v>105</v>
      </c>
      <c r="L74" s="9" t="s">
        <v>106</v>
      </c>
    </row>
    <row r="75" spans="1:12" ht="89.25" x14ac:dyDescent="0.25">
      <c r="A75" s="6">
        <v>74</v>
      </c>
      <c r="B75" s="7" t="s">
        <v>113</v>
      </c>
      <c r="C75" s="6"/>
      <c r="D75" s="7" t="s">
        <v>278</v>
      </c>
      <c r="E75" s="6" t="s">
        <v>166</v>
      </c>
      <c r="F75" s="8" t="s">
        <v>279</v>
      </c>
      <c r="G75" s="8"/>
      <c r="H75" s="9">
        <f t="shared" si="3"/>
        <v>0</v>
      </c>
      <c r="I75" s="9">
        <f t="shared" si="4"/>
        <v>1</v>
      </c>
      <c r="J75" s="9">
        <f t="shared" si="5"/>
        <v>0</v>
      </c>
      <c r="K75" s="9" t="s">
        <v>105</v>
      </c>
      <c r="L75" s="9" t="s">
        <v>106</v>
      </c>
    </row>
    <row r="76" spans="1:12" ht="38.25" x14ac:dyDescent="0.25">
      <c r="A76" s="6">
        <v>75</v>
      </c>
      <c r="B76" s="7" t="s">
        <v>114</v>
      </c>
      <c r="C76" s="6"/>
      <c r="D76" s="7" t="s">
        <v>183</v>
      </c>
      <c r="E76" s="6" t="s">
        <v>20</v>
      </c>
      <c r="F76" s="8" t="s">
        <v>280</v>
      </c>
      <c r="G76" s="8"/>
      <c r="H76" s="9">
        <f t="shared" si="3"/>
        <v>0</v>
      </c>
      <c r="I76" s="9">
        <f t="shared" si="4"/>
        <v>0</v>
      </c>
      <c r="J76" s="9">
        <f t="shared" si="5"/>
        <v>1</v>
      </c>
      <c r="K76" s="9" t="s">
        <v>105</v>
      </c>
      <c r="L76" s="9" t="s">
        <v>106</v>
      </c>
    </row>
    <row r="77" spans="1:12" ht="51" x14ac:dyDescent="0.25">
      <c r="A77" s="6">
        <v>76</v>
      </c>
      <c r="B77" s="7" t="s">
        <v>115</v>
      </c>
      <c r="C77" s="6"/>
      <c r="D77" s="7" t="s">
        <v>184</v>
      </c>
      <c r="E77" s="6" t="s">
        <v>13</v>
      </c>
      <c r="F77" s="8" t="s">
        <v>281</v>
      </c>
      <c r="G77" s="8"/>
      <c r="H77" s="9">
        <f t="shared" si="3"/>
        <v>1</v>
      </c>
      <c r="I77" s="9">
        <f t="shared" si="4"/>
        <v>0</v>
      </c>
      <c r="J77" s="9">
        <f t="shared" si="5"/>
        <v>0</v>
      </c>
      <c r="K77" s="9" t="s">
        <v>105</v>
      </c>
      <c r="L77" s="9" t="s">
        <v>106</v>
      </c>
    </row>
    <row r="78" spans="1:12" ht="38.25" x14ac:dyDescent="0.25">
      <c r="A78" s="6">
        <v>77</v>
      </c>
      <c r="B78" s="7" t="s">
        <v>116</v>
      </c>
      <c r="C78" s="6"/>
      <c r="D78" s="7" t="s">
        <v>235</v>
      </c>
      <c r="E78" s="6" t="s">
        <v>13</v>
      </c>
      <c r="F78" s="8" t="s">
        <v>282</v>
      </c>
      <c r="G78" s="8"/>
      <c r="H78" s="9">
        <f t="shared" si="3"/>
        <v>1</v>
      </c>
      <c r="I78" s="9">
        <f t="shared" si="4"/>
        <v>0</v>
      </c>
      <c r="J78" s="9">
        <f t="shared" si="5"/>
        <v>0</v>
      </c>
      <c r="K78" s="9" t="s">
        <v>105</v>
      </c>
      <c r="L78" s="9" t="s">
        <v>106</v>
      </c>
    </row>
    <row r="79" spans="1:12" ht="38.25" x14ac:dyDescent="0.25">
      <c r="A79" s="6">
        <v>78</v>
      </c>
      <c r="B79" s="7" t="s">
        <v>117</v>
      </c>
      <c r="C79" s="6"/>
      <c r="D79" s="7" t="s">
        <v>185</v>
      </c>
      <c r="E79" s="6" t="s">
        <v>13</v>
      </c>
      <c r="F79" s="8" t="s">
        <v>300</v>
      </c>
      <c r="G79" s="8"/>
      <c r="H79" s="9">
        <f t="shared" si="3"/>
        <v>1</v>
      </c>
      <c r="I79" s="9">
        <f t="shared" si="4"/>
        <v>0</v>
      </c>
      <c r="J79" s="9">
        <f t="shared" si="5"/>
        <v>0</v>
      </c>
      <c r="K79" s="9" t="s">
        <v>105</v>
      </c>
      <c r="L79" s="9" t="s">
        <v>106</v>
      </c>
    </row>
    <row r="80" spans="1:12" ht="38.25" x14ac:dyDescent="0.25">
      <c r="A80" s="6">
        <v>79</v>
      </c>
      <c r="B80" s="7" t="s">
        <v>118</v>
      </c>
      <c r="C80" s="6"/>
      <c r="D80" s="7" t="s">
        <v>186</v>
      </c>
      <c r="E80" s="6" t="s">
        <v>13</v>
      </c>
      <c r="F80" s="8" t="s">
        <v>301</v>
      </c>
      <c r="G80" s="8"/>
      <c r="H80" s="9">
        <f t="shared" si="3"/>
        <v>1</v>
      </c>
      <c r="I80" s="9">
        <f t="shared" si="4"/>
        <v>0</v>
      </c>
      <c r="J80" s="9">
        <f t="shared" si="5"/>
        <v>0</v>
      </c>
      <c r="K80" s="9" t="s">
        <v>105</v>
      </c>
      <c r="L80" s="9" t="s">
        <v>106</v>
      </c>
    </row>
    <row r="81" spans="1:12" ht="38.25" x14ac:dyDescent="0.25">
      <c r="A81" s="6">
        <v>80</v>
      </c>
      <c r="B81" s="7" t="s">
        <v>119</v>
      </c>
      <c r="C81" s="6"/>
      <c r="D81" s="7" t="s">
        <v>187</v>
      </c>
      <c r="E81" s="6" t="s">
        <v>13</v>
      </c>
      <c r="F81" s="8" t="s">
        <v>283</v>
      </c>
      <c r="G81" s="8"/>
      <c r="H81" s="9">
        <f t="shared" si="3"/>
        <v>1</v>
      </c>
      <c r="I81" s="9">
        <f t="shared" si="4"/>
        <v>0</v>
      </c>
      <c r="J81" s="9">
        <f t="shared" si="5"/>
        <v>0</v>
      </c>
      <c r="K81" s="9" t="s">
        <v>105</v>
      </c>
      <c r="L81" s="9" t="s">
        <v>106</v>
      </c>
    </row>
    <row r="82" spans="1:12" ht="38.25" x14ac:dyDescent="0.25">
      <c r="A82" s="6">
        <v>81</v>
      </c>
      <c r="B82" s="7" t="s">
        <v>120</v>
      </c>
      <c r="C82" s="6"/>
      <c r="D82" s="7" t="s">
        <v>188</v>
      </c>
      <c r="E82" s="6" t="s">
        <v>13</v>
      </c>
      <c r="F82" s="8" t="s">
        <v>283</v>
      </c>
      <c r="G82" s="8"/>
      <c r="H82" s="9">
        <f t="shared" si="3"/>
        <v>1</v>
      </c>
      <c r="I82" s="9">
        <f t="shared" si="4"/>
        <v>0</v>
      </c>
      <c r="J82" s="9">
        <f t="shared" si="5"/>
        <v>0</v>
      </c>
      <c r="K82" s="9" t="s">
        <v>105</v>
      </c>
      <c r="L82" s="9" t="s">
        <v>106</v>
      </c>
    </row>
    <row r="83" spans="1:12" x14ac:dyDescent="0.25">
      <c r="A83" s="6">
        <v>82</v>
      </c>
      <c r="B83" s="7" t="s">
        <v>121</v>
      </c>
      <c r="C83" s="6"/>
      <c r="D83" s="7" t="s">
        <v>122</v>
      </c>
      <c r="E83" s="6" t="s">
        <v>13</v>
      </c>
      <c r="F83" s="8" t="s">
        <v>284</v>
      </c>
      <c r="G83" s="8"/>
      <c r="H83" s="9">
        <f t="shared" si="3"/>
        <v>1</v>
      </c>
      <c r="I83" s="9">
        <f t="shared" si="4"/>
        <v>0</v>
      </c>
      <c r="J83" s="9">
        <f t="shared" si="5"/>
        <v>0</v>
      </c>
      <c r="K83" s="9" t="s">
        <v>105</v>
      </c>
      <c r="L83" s="9" t="s">
        <v>106</v>
      </c>
    </row>
    <row r="84" spans="1:12" x14ac:dyDescent="0.25">
      <c r="A84" s="6">
        <v>83</v>
      </c>
      <c r="B84" s="7" t="s">
        <v>123</v>
      </c>
      <c r="C84" s="6"/>
      <c r="D84" s="7" t="s">
        <v>189</v>
      </c>
      <c r="E84" s="6" t="s">
        <v>13</v>
      </c>
      <c r="F84" s="8" t="s">
        <v>284</v>
      </c>
      <c r="G84" s="8"/>
      <c r="H84" s="9">
        <f t="shared" si="3"/>
        <v>1</v>
      </c>
      <c r="I84" s="9">
        <f t="shared" si="4"/>
        <v>0</v>
      </c>
      <c r="J84" s="9">
        <f t="shared" si="5"/>
        <v>0</v>
      </c>
      <c r="K84" s="9" t="s">
        <v>105</v>
      </c>
      <c r="L84" s="9" t="s">
        <v>106</v>
      </c>
    </row>
    <row r="85" spans="1:12" x14ac:dyDescent="0.25">
      <c r="A85" s="6">
        <v>84</v>
      </c>
      <c r="B85" s="7" t="s">
        <v>124</v>
      </c>
      <c r="C85" s="6"/>
      <c r="D85" s="7" t="s">
        <v>190</v>
      </c>
      <c r="E85" s="6" t="s">
        <v>13</v>
      </c>
      <c r="F85" s="8" t="s">
        <v>285</v>
      </c>
      <c r="G85" s="8"/>
      <c r="H85" s="9">
        <f t="shared" si="3"/>
        <v>1</v>
      </c>
      <c r="I85" s="9">
        <f t="shared" si="4"/>
        <v>0</v>
      </c>
      <c r="J85" s="9">
        <f t="shared" si="5"/>
        <v>0</v>
      </c>
      <c r="K85" s="9" t="s">
        <v>105</v>
      </c>
      <c r="L85" s="9" t="s">
        <v>106</v>
      </c>
    </row>
    <row r="86" spans="1:12" ht="25.5" x14ac:dyDescent="0.25">
      <c r="A86" s="6">
        <v>85</v>
      </c>
      <c r="B86" s="7" t="s">
        <v>125</v>
      </c>
      <c r="C86" s="6"/>
      <c r="D86" s="7" t="s">
        <v>191</v>
      </c>
      <c r="E86" s="6" t="s">
        <v>13</v>
      </c>
      <c r="F86" s="8" t="s">
        <v>285</v>
      </c>
      <c r="G86" s="8"/>
      <c r="H86" s="9">
        <f t="shared" si="3"/>
        <v>1</v>
      </c>
      <c r="I86" s="9">
        <f t="shared" si="4"/>
        <v>0</v>
      </c>
      <c r="J86" s="9">
        <f t="shared" si="5"/>
        <v>0</v>
      </c>
      <c r="K86" s="9" t="s">
        <v>105</v>
      </c>
      <c r="L86" s="9" t="s">
        <v>106</v>
      </c>
    </row>
    <row r="87" spans="1:12" x14ac:dyDescent="0.25">
      <c r="A87" s="6">
        <v>86</v>
      </c>
      <c r="B87" s="7" t="s">
        <v>126</v>
      </c>
      <c r="C87" s="6"/>
      <c r="D87" s="7" t="s">
        <v>192</v>
      </c>
      <c r="E87" s="6" t="s">
        <v>13</v>
      </c>
      <c r="F87" s="8" t="s">
        <v>285</v>
      </c>
      <c r="G87" s="8"/>
      <c r="H87" s="9">
        <f t="shared" si="3"/>
        <v>1</v>
      </c>
      <c r="I87" s="9">
        <f t="shared" si="4"/>
        <v>0</v>
      </c>
      <c r="J87" s="9">
        <f t="shared" si="5"/>
        <v>0</v>
      </c>
      <c r="K87" s="9" t="s">
        <v>105</v>
      </c>
      <c r="L87" s="9" t="s">
        <v>106</v>
      </c>
    </row>
    <row r="88" spans="1:12" x14ac:dyDescent="0.25">
      <c r="A88" s="6">
        <v>87</v>
      </c>
      <c r="B88" s="7" t="s">
        <v>127</v>
      </c>
      <c r="C88" s="6"/>
      <c r="D88" s="7" t="s">
        <v>193</v>
      </c>
      <c r="E88" s="6" t="s">
        <v>13</v>
      </c>
      <c r="F88" s="8" t="s">
        <v>14</v>
      </c>
      <c r="G88" s="8"/>
      <c r="H88" s="9">
        <f t="shared" si="3"/>
        <v>1</v>
      </c>
      <c r="I88" s="9">
        <f t="shared" si="4"/>
        <v>0</v>
      </c>
      <c r="J88" s="9">
        <f t="shared" si="5"/>
        <v>0</v>
      </c>
      <c r="K88" s="9" t="s">
        <v>105</v>
      </c>
      <c r="L88" s="9" t="s">
        <v>106</v>
      </c>
    </row>
    <row r="89" spans="1:12" x14ac:dyDescent="0.25">
      <c r="A89" s="6">
        <v>88</v>
      </c>
      <c r="B89" s="7" t="s">
        <v>128</v>
      </c>
      <c r="C89" s="6"/>
      <c r="D89" s="7" t="s">
        <v>194</v>
      </c>
      <c r="E89" s="6" t="s">
        <v>13</v>
      </c>
      <c r="F89" s="8" t="s">
        <v>283</v>
      </c>
      <c r="G89" s="8"/>
      <c r="H89" s="9">
        <f t="shared" si="3"/>
        <v>1</v>
      </c>
      <c r="I89" s="9">
        <f t="shared" si="4"/>
        <v>0</v>
      </c>
      <c r="J89" s="9">
        <f t="shared" si="5"/>
        <v>0</v>
      </c>
      <c r="K89" s="9" t="s">
        <v>105</v>
      </c>
      <c r="L89" s="9" t="s">
        <v>106</v>
      </c>
    </row>
    <row r="90" spans="1:12" x14ac:dyDescent="0.25">
      <c r="A90" s="6">
        <v>89</v>
      </c>
      <c r="B90" s="7" t="s">
        <v>129</v>
      </c>
      <c r="C90" s="6"/>
      <c r="D90" s="7" t="s">
        <v>195</v>
      </c>
      <c r="E90" s="6" t="s">
        <v>13</v>
      </c>
      <c r="F90" s="8" t="s">
        <v>283</v>
      </c>
      <c r="G90" s="8"/>
      <c r="H90" s="9">
        <f t="shared" si="3"/>
        <v>1</v>
      </c>
      <c r="I90" s="9">
        <f t="shared" si="4"/>
        <v>0</v>
      </c>
      <c r="J90" s="9">
        <f t="shared" si="5"/>
        <v>0</v>
      </c>
      <c r="K90" s="9" t="s">
        <v>105</v>
      </c>
      <c r="L90" s="9" t="s">
        <v>106</v>
      </c>
    </row>
    <row r="91" spans="1:12" x14ac:dyDescent="0.25">
      <c r="A91" s="6">
        <v>90</v>
      </c>
      <c r="B91" s="7" t="s">
        <v>130</v>
      </c>
      <c r="C91" s="6"/>
      <c r="D91" s="7" t="s">
        <v>196</v>
      </c>
      <c r="E91" s="6" t="s">
        <v>13</v>
      </c>
      <c r="F91" s="8" t="s">
        <v>283</v>
      </c>
      <c r="G91" s="8"/>
      <c r="H91" s="9">
        <f t="shared" si="3"/>
        <v>1</v>
      </c>
      <c r="I91" s="9">
        <f t="shared" si="4"/>
        <v>0</v>
      </c>
      <c r="J91" s="9">
        <f t="shared" si="5"/>
        <v>0</v>
      </c>
      <c r="K91" s="9" t="s">
        <v>105</v>
      </c>
      <c r="L91" s="9" t="s">
        <v>106</v>
      </c>
    </row>
    <row r="92" spans="1:12" x14ac:dyDescent="0.25">
      <c r="A92" s="6">
        <v>91</v>
      </c>
      <c r="B92" s="7" t="s">
        <v>131</v>
      </c>
      <c r="C92" s="6"/>
      <c r="D92" s="7" t="s">
        <v>132</v>
      </c>
      <c r="E92" s="6" t="s">
        <v>13</v>
      </c>
      <c r="F92" s="8" t="s">
        <v>285</v>
      </c>
      <c r="G92" s="8"/>
      <c r="H92" s="9">
        <f t="shared" si="3"/>
        <v>1</v>
      </c>
      <c r="I92" s="9">
        <f t="shared" si="4"/>
        <v>0</v>
      </c>
      <c r="J92" s="9">
        <f t="shared" si="5"/>
        <v>0</v>
      </c>
      <c r="K92" s="9" t="s">
        <v>105</v>
      </c>
      <c r="L92" s="9" t="s">
        <v>106</v>
      </c>
    </row>
    <row r="93" spans="1:12" x14ac:dyDescent="0.25">
      <c r="A93" s="6">
        <v>92</v>
      </c>
      <c r="B93" s="7" t="s">
        <v>133</v>
      </c>
      <c r="C93" s="6"/>
      <c r="D93" s="7" t="s">
        <v>132</v>
      </c>
      <c r="E93" s="6" t="s">
        <v>13</v>
      </c>
      <c r="F93" s="8" t="s">
        <v>285</v>
      </c>
      <c r="G93" s="8"/>
      <c r="H93" s="9">
        <f t="shared" si="3"/>
        <v>1</v>
      </c>
      <c r="I93" s="9">
        <f t="shared" si="4"/>
        <v>0</v>
      </c>
      <c r="J93" s="9">
        <f t="shared" si="5"/>
        <v>0</v>
      </c>
      <c r="K93" s="9" t="s">
        <v>105</v>
      </c>
      <c r="L93" s="9" t="s">
        <v>106</v>
      </c>
    </row>
    <row r="94" spans="1:12" x14ac:dyDescent="0.25">
      <c r="A94" s="6">
        <v>93</v>
      </c>
      <c r="B94" s="7" t="s">
        <v>134</v>
      </c>
      <c r="C94" s="6"/>
      <c r="D94" s="7" t="s">
        <v>197</v>
      </c>
      <c r="E94" s="6" t="s">
        <v>13</v>
      </c>
      <c r="F94" s="8" t="s">
        <v>14</v>
      </c>
      <c r="G94" s="8"/>
      <c r="H94" s="9">
        <f t="shared" si="3"/>
        <v>1</v>
      </c>
      <c r="I94" s="9">
        <f t="shared" si="4"/>
        <v>0</v>
      </c>
      <c r="J94" s="9">
        <f t="shared" si="5"/>
        <v>0</v>
      </c>
      <c r="K94" s="9" t="s">
        <v>105</v>
      </c>
      <c r="L94" s="9" t="s">
        <v>106</v>
      </c>
    </row>
    <row r="95" spans="1:12" ht="38.25" x14ac:dyDescent="0.25">
      <c r="A95" s="6">
        <v>94</v>
      </c>
      <c r="B95" s="7" t="s">
        <v>135</v>
      </c>
      <c r="C95" s="6"/>
      <c r="D95" s="7" t="s">
        <v>136</v>
      </c>
      <c r="E95" s="6" t="s">
        <v>20</v>
      </c>
      <c r="F95" s="13" t="s">
        <v>299</v>
      </c>
      <c r="G95" s="8"/>
      <c r="H95" s="9">
        <f t="shared" si="3"/>
        <v>0</v>
      </c>
      <c r="I95" s="9">
        <f t="shared" si="4"/>
        <v>0</v>
      </c>
      <c r="J95" s="9">
        <f t="shared" si="5"/>
        <v>1</v>
      </c>
      <c r="K95" s="9" t="s">
        <v>105</v>
      </c>
      <c r="L95" s="9" t="s">
        <v>106</v>
      </c>
    </row>
    <row r="96" spans="1:12" ht="51" x14ac:dyDescent="0.25">
      <c r="A96" s="6">
        <v>95</v>
      </c>
      <c r="B96" s="7" t="s">
        <v>137</v>
      </c>
      <c r="C96" s="6"/>
      <c r="D96" s="7" t="s">
        <v>138</v>
      </c>
      <c r="E96" s="6" t="s">
        <v>166</v>
      </c>
      <c r="F96" s="8" t="s">
        <v>313</v>
      </c>
      <c r="G96" s="8"/>
      <c r="H96" s="9">
        <f t="shared" si="3"/>
        <v>0</v>
      </c>
      <c r="I96" s="9">
        <f t="shared" si="4"/>
        <v>1</v>
      </c>
      <c r="J96" s="9">
        <f t="shared" si="5"/>
        <v>0</v>
      </c>
      <c r="K96" s="9" t="s">
        <v>105</v>
      </c>
      <c r="L96" s="9" t="s">
        <v>106</v>
      </c>
    </row>
    <row r="97" spans="1:12" x14ac:dyDescent="0.25">
      <c r="A97" s="6">
        <v>96</v>
      </c>
      <c r="B97" s="7" t="s">
        <v>139</v>
      </c>
      <c r="C97" s="6"/>
      <c r="D97" s="7" t="s">
        <v>140</v>
      </c>
      <c r="E97" s="6" t="s">
        <v>13</v>
      </c>
      <c r="F97" s="8" t="s">
        <v>285</v>
      </c>
      <c r="G97" s="8"/>
      <c r="H97" s="9">
        <f t="shared" si="3"/>
        <v>1</v>
      </c>
      <c r="I97" s="9">
        <f t="shared" si="4"/>
        <v>0</v>
      </c>
      <c r="J97" s="9">
        <f t="shared" si="5"/>
        <v>0</v>
      </c>
      <c r="K97" s="9" t="s">
        <v>105</v>
      </c>
      <c r="L97" s="9" t="s">
        <v>106</v>
      </c>
    </row>
    <row r="98" spans="1:12" ht="38.25" x14ac:dyDescent="0.25">
      <c r="A98" s="6">
        <v>97</v>
      </c>
      <c r="B98" s="7" t="s">
        <v>141</v>
      </c>
      <c r="C98" s="6"/>
      <c r="D98" s="7" t="s">
        <v>142</v>
      </c>
      <c r="E98" s="6" t="s">
        <v>13</v>
      </c>
      <c r="F98" s="8" t="s">
        <v>304</v>
      </c>
      <c r="G98" s="8"/>
      <c r="H98" s="9">
        <f t="shared" si="3"/>
        <v>1</v>
      </c>
      <c r="I98" s="9">
        <f t="shared" si="4"/>
        <v>0</v>
      </c>
      <c r="J98" s="9">
        <f t="shared" si="5"/>
        <v>0</v>
      </c>
      <c r="K98" s="9" t="s">
        <v>105</v>
      </c>
      <c r="L98" s="9" t="s">
        <v>106</v>
      </c>
    </row>
    <row r="99" spans="1:12" ht="51" x14ac:dyDescent="0.25">
      <c r="A99" s="6">
        <v>98</v>
      </c>
      <c r="B99" s="7" t="s">
        <v>143</v>
      </c>
      <c r="C99" s="6"/>
      <c r="D99" s="7" t="s">
        <v>144</v>
      </c>
      <c r="E99" s="6" t="s">
        <v>13</v>
      </c>
      <c r="F99" s="8" t="s">
        <v>303</v>
      </c>
      <c r="G99" s="8"/>
      <c r="H99" s="9">
        <f t="shared" si="3"/>
        <v>1</v>
      </c>
      <c r="I99" s="9">
        <f t="shared" si="4"/>
        <v>0</v>
      </c>
      <c r="J99" s="9">
        <f t="shared" si="5"/>
        <v>0</v>
      </c>
      <c r="K99" s="9" t="s">
        <v>105</v>
      </c>
      <c r="L99" s="9" t="s">
        <v>106</v>
      </c>
    </row>
    <row r="100" spans="1:12" ht="25.5" x14ac:dyDescent="0.25">
      <c r="A100" s="6">
        <v>99</v>
      </c>
      <c r="B100" s="7" t="s">
        <v>145</v>
      </c>
      <c r="C100" s="6"/>
      <c r="D100" s="7" t="s">
        <v>198</v>
      </c>
      <c r="E100" s="6" t="s">
        <v>13</v>
      </c>
      <c r="F100" s="8" t="s">
        <v>14</v>
      </c>
      <c r="G100" s="8"/>
      <c r="H100" s="9">
        <f t="shared" si="3"/>
        <v>1</v>
      </c>
      <c r="I100" s="9">
        <f t="shared" si="4"/>
        <v>0</v>
      </c>
      <c r="J100" s="9">
        <f t="shared" si="5"/>
        <v>0</v>
      </c>
      <c r="K100" s="9" t="s">
        <v>105</v>
      </c>
      <c r="L100" s="9" t="s">
        <v>106</v>
      </c>
    </row>
    <row r="101" spans="1:12" ht="114.75" x14ac:dyDescent="0.25">
      <c r="A101" s="6">
        <v>100</v>
      </c>
      <c r="B101" s="7" t="s">
        <v>146</v>
      </c>
      <c r="C101" s="6"/>
      <c r="D101" s="7" t="s">
        <v>147</v>
      </c>
      <c r="E101" s="6" t="s">
        <v>13</v>
      </c>
      <c r="F101" s="8" t="s">
        <v>305</v>
      </c>
      <c r="G101" s="8"/>
      <c r="H101" s="9">
        <f t="shared" si="3"/>
        <v>1</v>
      </c>
      <c r="I101" s="9">
        <f t="shared" si="4"/>
        <v>0</v>
      </c>
      <c r="J101" s="9">
        <f t="shared" si="5"/>
        <v>0</v>
      </c>
      <c r="K101" s="9" t="s">
        <v>105</v>
      </c>
      <c r="L101" s="9" t="s">
        <v>106</v>
      </c>
    </row>
    <row r="102" spans="1:12" ht="51" x14ac:dyDescent="0.25">
      <c r="A102" s="6">
        <v>101</v>
      </c>
      <c r="B102" s="7" t="s">
        <v>148</v>
      </c>
      <c r="C102" s="6"/>
      <c r="D102" s="7" t="s">
        <v>199</v>
      </c>
      <c r="E102" s="6" t="s">
        <v>20</v>
      </c>
      <c r="F102" s="13" t="s">
        <v>299</v>
      </c>
      <c r="G102" s="8"/>
      <c r="H102" s="9">
        <f t="shared" si="3"/>
        <v>0</v>
      </c>
      <c r="I102" s="9">
        <f t="shared" si="4"/>
        <v>0</v>
      </c>
      <c r="J102" s="9">
        <f t="shared" si="5"/>
        <v>1</v>
      </c>
      <c r="K102" s="9" t="s">
        <v>105</v>
      </c>
      <c r="L102" s="9" t="s">
        <v>106</v>
      </c>
    </row>
    <row r="103" spans="1:12" x14ac:dyDescent="0.25">
      <c r="A103" s="6">
        <v>102</v>
      </c>
      <c r="B103" s="7" t="s">
        <v>149</v>
      </c>
      <c r="C103" s="6"/>
      <c r="D103" s="7" t="s">
        <v>200</v>
      </c>
      <c r="E103" s="6" t="s">
        <v>13</v>
      </c>
      <c r="F103" s="8" t="s">
        <v>285</v>
      </c>
      <c r="G103" s="8"/>
      <c r="H103" s="9">
        <f t="shared" si="3"/>
        <v>1</v>
      </c>
      <c r="I103" s="9">
        <f t="shared" si="4"/>
        <v>0</v>
      </c>
      <c r="J103" s="9">
        <f t="shared" si="5"/>
        <v>0</v>
      </c>
      <c r="K103" s="9" t="s">
        <v>105</v>
      </c>
      <c r="L103" s="9" t="s">
        <v>106</v>
      </c>
    </row>
    <row r="104" spans="1:12" ht="89.25" x14ac:dyDescent="0.25">
      <c r="A104" s="6">
        <v>103</v>
      </c>
      <c r="B104" s="7" t="s">
        <v>150</v>
      </c>
      <c r="C104" s="6"/>
      <c r="D104" s="7" t="s">
        <v>201</v>
      </c>
      <c r="E104" s="6" t="s">
        <v>13</v>
      </c>
      <c r="F104" s="8" t="s">
        <v>14</v>
      </c>
      <c r="G104" s="8"/>
      <c r="H104" s="9">
        <f t="shared" si="3"/>
        <v>1</v>
      </c>
      <c r="I104" s="9">
        <f t="shared" si="4"/>
        <v>0</v>
      </c>
      <c r="J104" s="9">
        <f t="shared" si="5"/>
        <v>0</v>
      </c>
      <c r="K104" s="9" t="s">
        <v>105</v>
      </c>
      <c r="L104" s="9" t="s">
        <v>106</v>
      </c>
    </row>
    <row r="105" spans="1:12" ht="114.75" x14ac:dyDescent="0.25">
      <c r="A105" s="6">
        <v>104</v>
      </c>
      <c r="B105" s="7" t="s">
        <v>151</v>
      </c>
      <c r="C105" s="6"/>
      <c r="D105" s="7" t="s">
        <v>202</v>
      </c>
      <c r="E105" s="6" t="s">
        <v>166</v>
      </c>
      <c r="F105" s="8" t="s">
        <v>306</v>
      </c>
      <c r="G105" s="8"/>
      <c r="H105" s="9">
        <f t="shared" si="3"/>
        <v>0</v>
      </c>
      <c r="I105" s="9">
        <f t="shared" si="4"/>
        <v>1</v>
      </c>
      <c r="J105" s="9">
        <f t="shared" si="5"/>
        <v>0</v>
      </c>
      <c r="K105" s="9" t="s">
        <v>105</v>
      </c>
      <c r="L105" s="9" t="s">
        <v>106</v>
      </c>
    </row>
    <row r="106" spans="1:12" ht="51" x14ac:dyDescent="0.25">
      <c r="A106" s="6">
        <v>105</v>
      </c>
      <c r="B106" s="7" t="s">
        <v>152</v>
      </c>
      <c r="C106" s="6"/>
      <c r="D106" s="7" t="s">
        <v>203</v>
      </c>
      <c r="E106" s="6" t="s">
        <v>13</v>
      </c>
      <c r="F106" s="8" t="s">
        <v>14</v>
      </c>
      <c r="G106" s="8"/>
      <c r="H106" s="9">
        <f t="shared" si="3"/>
        <v>1</v>
      </c>
      <c r="I106" s="9">
        <f t="shared" si="4"/>
        <v>0</v>
      </c>
      <c r="J106" s="9">
        <f t="shared" si="5"/>
        <v>0</v>
      </c>
      <c r="K106" s="9" t="s">
        <v>105</v>
      </c>
      <c r="L106" s="9" t="s">
        <v>106</v>
      </c>
    </row>
    <row r="107" spans="1:12" ht="38.25" x14ac:dyDescent="0.25">
      <c r="A107" s="6">
        <v>106</v>
      </c>
      <c r="B107" s="7" t="s">
        <v>153</v>
      </c>
      <c r="C107" s="6"/>
      <c r="D107" s="7" t="s">
        <v>204</v>
      </c>
      <c r="E107" s="6" t="s">
        <v>20</v>
      </c>
      <c r="F107" s="8" t="s">
        <v>308</v>
      </c>
      <c r="G107" s="8"/>
      <c r="H107" s="9">
        <f t="shared" si="3"/>
        <v>0</v>
      </c>
      <c r="I107" s="9">
        <f t="shared" si="4"/>
        <v>0</v>
      </c>
      <c r="J107" s="9">
        <f t="shared" si="5"/>
        <v>1</v>
      </c>
      <c r="K107" s="9" t="s">
        <v>105</v>
      </c>
      <c r="L107" s="9" t="s">
        <v>106</v>
      </c>
    </row>
    <row r="108" spans="1:12" ht="51" x14ac:dyDescent="0.25">
      <c r="A108" s="6">
        <v>107</v>
      </c>
      <c r="B108" s="7" t="s">
        <v>154</v>
      </c>
      <c r="C108" s="6"/>
      <c r="D108" s="7" t="s">
        <v>205</v>
      </c>
      <c r="E108" s="6" t="s">
        <v>166</v>
      </c>
      <c r="F108" s="8" t="s">
        <v>307</v>
      </c>
      <c r="G108" s="8"/>
      <c r="H108" s="9">
        <f t="shared" si="3"/>
        <v>0</v>
      </c>
      <c r="I108" s="9">
        <f t="shared" si="4"/>
        <v>1</v>
      </c>
      <c r="J108" s="9">
        <f t="shared" si="5"/>
        <v>0</v>
      </c>
      <c r="K108" s="9" t="s">
        <v>105</v>
      </c>
      <c r="L108" s="9" t="s">
        <v>106</v>
      </c>
    </row>
    <row r="109" spans="1:12" ht="76.5" x14ac:dyDescent="0.25">
      <c r="A109" s="6">
        <v>108</v>
      </c>
      <c r="B109" s="7" t="s">
        <v>155</v>
      </c>
      <c r="C109" s="6"/>
      <c r="D109" s="7" t="s">
        <v>206</v>
      </c>
      <c r="E109" s="6" t="s">
        <v>20</v>
      </c>
      <c r="F109" s="13" t="s">
        <v>299</v>
      </c>
      <c r="G109" s="8"/>
      <c r="H109" s="9">
        <f t="shared" si="3"/>
        <v>0</v>
      </c>
      <c r="I109" s="9">
        <f t="shared" si="4"/>
        <v>0</v>
      </c>
      <c r="J109" s="9">
        <f t="shared" si="5"/>
        <v>1</v>
      </c>
      <c r="K109" s="9" t="s">
        <v>105</v>
      </c>
      <c r="L109" s="9" t="s">
        <v>106</v>
      </c>
    </row>
    <row r="110" spans="1:12" ht="102" x14ac:dyDescent="0.25">
      <c r="A110" s="6">
        <v>109</v>
      </c>
      <c r="B110" s="7" t="s">
        <v>156</v>
      </c>
      <c r="C110" s="6"/>
      <c r="D110" s="7" t="s">
        <v>236</v>
      </c>
      <c r="E110" s="6" t="s">
        <v>13</v>
      </c>
      <c r="F110" s="8" t="s">
        <v>14</v>
      </c>
      <c r="G110" s="8"/>
      <c r="H110" s="9">
        <f t="shared" si="3"/>
        <v>1</v>
      </c>
      <c r="I110" s="9">
        <f t="shared" si="4"/>
        <v>0</v>
      </c>
      <c r="J110" s="9">
        <f t="shared" si="5"/>
        <v>0</v>
      </c>
      <c r="K110" s="9" t="s">
        <v>157</v>
      </c>
      <c r="L110" s="9" t="s">
        <v>158</v>
      </c>
    </row>
    <row r="111" spans="1:12" ht="191.25" x14ac:dyDescent="0.25">
      <c r="A111" s="6">
        <v>110</v>
      </c>
      <c r="B111" s="7" t="s">
        <v>159</v>
      </c>
      <c r="C111" s="6"/>
      <c r="D111" s="7" t="s">
        <v>237</v>
      </c>
      <c r="E111" s="6" t="s">
        <v>13</v>
      </c>
      <c r="F111" s="8" t="s">
        <v>14</v>
      </c>
      <c r="G111" s="8"/>
      <c r="H111" s="9">
        <f t="shared" si="3"/>
        <v>1</v>
      </c>
      <c r="I111" s="9">
        <f t="shared" si="4"/>
        <v>0</v>
      </c>
      <c r="J111" s="9">
        <f t="shared" si="5"/>
        <v>0</v>
      </c>
      <c r="K111" s="9" t="s">
        <v>157</v>
      </c>
      <c r="L111" s="9" t="s">
        <v>158</v>
      </c>
    </row>
    <row r="112" spans="1:12" ht="63.75" x14ac:dyDescent="0.25">
      <c r="A112" s="6">
        <v>111</v>
      </c>
      <c r="B112" s="7" t="s">
        <v>287</v>
      </c>
      <c r="C112" s="6"/>
      <c r="D112" s="7" t="s">
        <v>238</v>
      </c>
      <c r="E112" s="6" t="s">
        <v>13</v>
      </c>
      <c r="F112" s="8" t="s">
        <v>286</v>
      </c>
      <c r="G112" s="8"/>
      <c r="H112" s="9">
        <f t="shared" si="3"/>
        <v>1</v>
      </c>
      <c r="I112" s="9">
        <f t="shared" si="4"/>
        <v>0</v>
      </c>
      <c r="J112" s="9">
        <f t="shared" si="5"/>
        <v>0</v>
      </c>
      <c r="K112" s="9" t="s">
        <v>157</v>
      </c>
      <c r="L112" s="9" t="s">
        <v>158</v>
      </c>
    </row>
    <row r="113" spans="1:12" ht="114.75" x14ac:dyDescent="0.25">
      <c r="A113" s="6">
        <v>112</v>
      </c>
      <c r="B113" s="7" t="s">
        <v>288</v>
      </c>
      <c r="C113" s="6"/>
      <c r="D113" s="7" t="s">
        <v>239</v>
      </c>
      <c r="E113" s="6" t="s">
        <v>13</v>
      </c>
      <c r="F113" s="8" t="s">
        <v>14</v>
      </c>
      <c r="G113" s="8"/>
      <c r="H113" s="9">
        <f t="shared" si="3"/>
        <v>1</v>
      </c>
      <c r="I113" s="9">
        <f t="shared" si="4"/>
        <v>0</v>
      </c>
      <c r="J113" s="9">
        <f t="shared" si="5"/>
        <v>0</v>
      </c>
      <c r="K113" s="9" t="s">
        <v>157</v>
      </c>
      <c r="L113" s="9" t="s">
        <v>158</v>
      </c>
    </row>
    <row r="114" spans="1:12" ht="51" x14ac:dyDescent="0.25">
      <c r="A114" s="6">
        <v>113</v>
      </c>
      <c r="B114" s="7" t="s">
        <v>289</v>
      </c>
      <c r="C114" s="6"/>
      <c r="D114" s="7" t="s">
        <v>240</v>
      </c>
      <c r="E114" s="6" t="s">
        <v>13</v>
      </c>
      <c r="F114" s="8" t="s">
        <v>14</v>
      </c>
      <c r="G114" s="8"/>
      <c r="H114" s="9">
        <f t="shared" si="3"/>
        <v>1</v>
      </c>
      <c r="I114" s="9">
        <f t="shared" si="4"/>
        <v>0</v>
      </c>
      <c r="J114" s="9">
        <f t="shared" si="5"/>
        <v>0</v>
      </c>
      <c r="K114" s="9" t="s">
        <v>157</v>
      </c>
      <c r="L114" s="9" t="s">
        <v>158</v>
      </c>
    </row>
    <row r="115" spans="1:12" ht="63.75" x14ac:dyDescent="0.25">
      <c r="A115" s="6">
        <v>114</v>
      </c>
      <c r="B115" s="7" t="s">
        <v>290</v>
      </c>
      <c r="C115" s="6"/>
      <c r="D115" s="7" t="s">
        <v>241</v>
      </c>
      <c r="E115" s="6" t="s">
        <v>13</v>
      </c>
      <c r="F115" s="8" t="s">
        <v>14</v>
      </c>
      <c r="G115" s="8"/>
      <c r="H115" s="9">
        <f t="shared" si="3"/>
        <v>1</v>
      </c>
      <c r="I115" s="9">
        <f t="shared" si="4"/>
        <v>0</v>
      </c>
      <c r="J115" s="9">
        <f t="shared" si="5"/>
        <v>0</v>
      </c>
      <c r="K115" s="9" t="s">
        <v>157</v>
      </c>
      <c r="L115" s="9" t="s">
        <v>158</v>
      </c>
    </row>
    <row r="116" spans="1:12" ht="63.75" x14ac:dyDescent="0.25">
      <c r="A116" s="6">
        <v>115</v>
      </c>
      <c r="B116" s="7" t="s">
        <v>291</v>
      </c>
      <c r="C116" s="6"/>
      <c r="D116" s="7" t="s">
        <v>242</v>
      </c>
      <c r="E116" s="6" t="s">
        <v>13</v>
      </c>
      <c r="F116" s="8" t="s">
        <v>286</v>
      </c>
      <c r="G116" s="8"/>
      <c r="H116" s="9">
        <f t="shared" si="3"/>
        <v>1</v>
      </c>
      <c r="I116" s="9">
        <f t="shared" si="4"/>
        <v>0</v>
      </c>
      <c r="J116" s="9">
        <f t="shared" si="5"/>
        <v>0</v>
      </c>
      <c r="K116" s="9" t="s">
        <v>157</v>
      </c>
      <c r="L116" s="9" t="s">
        <v>158</v>
      </c>
    </row>
    <row r="117" spans="1:12" ht="25.5" x14ac:dyDescent="0.25">
      <c r="A117" s="6">
        <v>116</v>
      </c>
      <c r="B117" s="7" t="s">
        <v>292</v>
      </c>
      <c r="C117" s="6"/>
      <c r="D117" s="7" t="s">
        <v>243</v>
      </c>
      <c r="E117" s="6" t="s">
        <v>13</v>
      </c>
      <c r="F117" s="8" t="s">
        <v>286</v>
      </c>
      <c r="G117" s="8"/>
      <c r="H117" s="9">
        <f t="shared" si="3"/>
        <v>1</v>
      </c>
      <c r="I117" s="9">
        <f t="shared" si="4"/>
        <v>0</v>
      </c>
      <c r="J117" s="9">
        <f t="shared" si="5"/>
        <v>0</v>
      </c>
      <c r="K117" s="9" t="s">
        <v>157</v>
      </c>
      <c r="L117" s="9" t="s">
        <v>158</v>
      </c>
    </row>
    <row r="118" spans="1:12" ht="38.25" x14ac:dyDescent="0.25">
      <c r="A118" s="6">
        <v>117</v>
      </c>
      <c r="B118" s="7" t="s">
        <v>293</v>
      </c>
      <c r="C118" s="6"/>
      <c r="D118" s="7" t="s">
        <v>244</v>
      </c>
      <c r="E118" s="6" t="s">
        <v>13</v>
      </c>
      <c r="F118" s="8" t="s">
        <v>286</v>
      </c>
      <c r="G118" s="8"/>
      <c r="H118" s="9">
        <f t="shared" si="3"/>
        <v>1</v>
      </c>
      <c r="I118" s="9">
        <f t="shared" si="4"/>
        <v>0</v>
      </c>
      <c r="J118" s="9">
        <f t="shared" si="5"/>
        <v>0</v>
      </c>
      <c r="K118" s="9" t="s">
        <v>157</v>
      </c>
      <c r="L118" s="9" t="s">
        <v>158</v>
      </c>
    </row>
    <row r="119" spans="1:12" ht="38.25" x14ac:dyDescent="0.25">
      <c r="A119" s="6">
        <v>118</v>
      </c>
      <c r="B119" s="7" t="s">
        <v>294</v>
      </c>
      <c r="C119" s="6"/>
      <c r="D119" s="7" t="s">
        <v>245</v>
      </c>
      <c r="E119" s="6" t="s">
        <v>13</v>
      </c>
      <c r="F119" s="8" t="s">
        <v>286</v>
      </c>
      <c r="G119" s="8"/>
      <c r="H119" s="9">
        <f t="shared" si="3"/>
        <v>1</v>
      </c>
      <c r="I119" s="9">
        <f t="shared" si="4"/>
        <v>0</v>
      </c>
      <c r="J119" s="9">
        <f t="shared" si="5"/>
        <v>0</v>
      </c>
      <c r="K119" s="9" t="s">
        <v>157</v>
      </c>
      <c r="L119" s="9" t="s">
        <v>158</v>
      </c>
    </row>
    <row r="120" spans="1:12" ht="51" x14ac:dyDescent="0.25">
      <c r="A120" s="6">
        <v>119</v>
      </c>
      <c r="B120" s="7" t="s">
        <v>295</v>
      </c>
      <c r="C120" s="6"/>
      <c r="D120" s="7" t="s">
        <v>246</v>
      </c>
      <c r="E120" s="6" t="s">
        <v>13</v>
      </c>
      <c r="F120" s="8" t="s">
        <v>286</v>
      </c>
      <c r="G120" s="8"/>
      <c r="H120" s="9">
        <f t="shared" si="3"/>
        <v>1</v>
      </c>
      <c r="I120" s="9">
        <f t="shared" si="4"/>
        <v>0</v>
      </c>
      <c r="J120" s="9">
        <f t="shared" si="5"/>
        <v>0</v>
      </c>
      <c r="K120" s="9" t="s">
        <v>157</v>
      </c>
      <c r="L120" s="9" t="s">
        <v>158</v>
      </c>
    </row>
    <row r="121" spans="1:12" ht="102" x14ac:dyDescent="0.25">
      <c r="A121" s="6">
        <v>120</v>
      </c>
      <c r="B121" s="7" t="s">
        <v>296</v>
      </c>
      <c r="C121" s="6"/>
      <c r="D121" s="7" t="s">
        <v>247</v>
      </c>
      <c r="E121" s="6" t="s">
        <v>13</v>
      </c>
      <c r="F121" s="8" t="s">
        <v>286</v>
      </c>
      <c r="G121" s="8"/>
      <c r="H121" s="9">
        <f t="shared" si="3"/>
        <v>1</v>
      </c>
      <c r="I121" s="9">
        <f t="shared" si="4"/>
        <v>0</v>
      </c>
      <c r="J121" s="9">
        <f t="shared" si="5"/>
        <v>0</v>
      </c>
      <c r="K121" s="9" t="s">
        <v>157</v>
      </c>
      <c r="L121" s="9" t="s">
        <v>158</v>
      </c>
    </row>
    <row r="122" spans="1:12" ht="216.75" x14ac:dyDescent="0.25">
      <c r="A122" s="6">
        <v>121</v>
      </c>
      <c r="B122" s="7" t="s">
        <v>297</v>
      </c>
      <c r="C122" s="6"/>
      <c r="D122" s="7" t="s">
        <v>229</v>
      </c>
      <c r="E122" s="6" t="s">
        <v>13</v>
      </c>
      <c r="F122" s="8" t="s">
        <v>14</v>
      </c>
      <c r="G122" s="8"/>
      <c r="H122" s="9">
        <f t="shared" si="3"/>
        <v>1</v>
      </c>
      <c r="I122" s="9">
        <f t="shared" si="4"/>
        <v>0</v>
      </c>
      <c r="J122" s="9">
        <f t="shared" si="5"/>
        <v>0</v>
      </c>
      <c r="K122" s="9" t="s">
        <v>157</v>
      </c>
      <c r="L122" s="9" t="s">
        <v>158</v>
      </c>
    </row>
    <row r="123" spans="1:12" ht="89.25" x14ac:dyDescent="0.25">
      <c r="A123" s="6">
        <v>122</v>
      </c>
      <c r="B123" s="7" t="s">
        <v>298</v>
      </c>
      <c r="C123" s="6"/>
      <c r="D123" s="7" t="s">
        <v>228</v>
      </c>
      <c r="E123" s="6" t="s">
        <v>13</v>
      </c>
      <c r="F123" s="8" t="s">
        <v>14</v>
      </c>
      <c r="G123" s="8"/>
      <c r="H123" s="9">
        <f t="shared" si="3"/>
        <v>1</v>
      </c>
      <c r="I123" s="9">
        <f t="shared" si="4"/>
        <v>0</v>
      </c>
      <c r="J123" s="9">
        <f t="shared" si="5"/>
        <v>0</v>
      </c>
      <c r="K123" s="9" t="s">
        <v>157</v>
      </c>
      <c r="L123" s="9" t="s">
        <v>158</v>
      </c>
    </row>
    <row r="124" spans="1:12" ht="76.5" x14ac:dyDescent="0.25">
      <c r="A124" s="6">
        <v>123</v>
      </c>
      <c r="B124" s="7" t="s">
        <v>160</v>
      </c>
      <c r="C124" s="6"/>
      <c r="D124" s="7" t="s">
        <v>227</v>
      </c>
      <c r="E124" s="6" t="s">
        <v>13</v>
      </c>
      <c r="F124" s="8" t="s">
        <v>286</v>
      </c>
      <c r="G124" s="8"/>
      <c r="H124" s="9">
        <f t="shared" si="3"/>
        <v>1</v>
      </c>
      <c r="I124" s="9">
        <f t="shared" si="4"/>
        <v>0</v>
      </c>
      <c r="J124" s="9">
        <f t="shared" si="5"/>
        <v>0</v>
      </c>
      <c r="K124" s="9" t="s">
        <v>157</v>
      </c>
      <c r="L124" s="9" t="s">
        <v>158</v>
      </c>
    </row>
    <row r="125" spans="1:12" ht="140.25" x14ac:dyDescent="0.25">
      <c r="A125" s="6">
        <v>124</v>
      </c>
      <c r="B125" s="7" t="s">
        <v>160</v>
      </c>
      <c r="C125" s="6"/>
      <c r="D125" s="7" t="s">
        <v>224</v>
      </c>
      <c r="E125" s="6" t="s">
        <v>13</v>
      </c>
      <c r="F125" s="8" t="s">
        <v>14</v>
      </c>
      <c r="G125" s="8"/>
      <c r="H125" s="9">
        <f t="shared" si="3"/>
        <v>1</v>
      </c>
      <c r="I125" s="9">
        <f t="shared" si="4"/>
        <v>0</v>
      </c>
      <c r="J125" s="9">
        <f t="shared" si="5"/>
        <v>0</v>
      </c>
      <c r="K125" s="9" t="s">
        <v>157</v>
      </c>
      <c r="L125" s="9" t="s">
        <v>158</v>
      </c>
    </row>
    <row r="126" spans="1:12" ht="51" x14ac:dyDescent="0.25">
      <c r="A126" s="6">
        <v>125</v>
      </c>
      <c r="B126" s="7" t="s">
        <v>161</v>
      </c>
      <c r="C126" s="6"/>
      <c r="D126" s="7" t="s">
        <v>226</v>
      </c>
      <c r="E126" s="6" t="s">
        <v>13</v>
      </c>
      <c r="F126" s="8" t="s">
        <v>286</v>
      </c>
      <c r="G126" s="8"/>
      <c r="H126" s="9">
        <f t="shared" si="3"/>
        <v>1</v>
      </c>
      <c r="I126" s="9">
        <f t="shared" si="4"/>
        <v>0</v>
      </c>
      <c r="J126" s="9">
        <f t="shared" si="5"/>
        <v>0</v>
      </c>
      <c r="K126" s="9" t="s">
        <v>157</v>
      </c>
      <c r="L126" s="9" t="s">
        <v>158</v>
      </c>
    </row>
    <row r="127" spans="1:12" ht="38.25" x14ac:dyDescent="0.25">
      <c r="A127" s="6">
        <v>126</v>
      </c>
      <c r="B127" s="7" t="s">
        <v>162</v>
      </c>
      <c r="C127" s="6"/>
      <c r="D127" s="7" t="s">
        <v>225</v>
      </c>
      <c r="E127" s="6" t="s">
        <v>13</v>
      </c>
      <c r="F127" s="8" t="s">
        <v>286</v>
      </c>
      <c r="G127" s="8"/>
      <c r="H127" s="9">
        <f t="shared" si="3"/>
        <v>1</v>
      </c>
      <c r="I127" s="9">
        <f t="shared" si="4"/>
        <v>0</v>
      </c>
      <c r="J127" s="9">
        <f t="shared" si="5"/>
        <v>0</v>
      </c>
      <c r="K127" s="9" t="s">
        <v>157</v>
      </c>
      <c r="L127" s="9" t="s">
        <v>158</v>
      </c>
    </row>
    <row r="128" spans="1:12" ht="114.75" x14ac:dyDescent="0.25">
      <c r="A128" s="6">
        <v>127</v>
      </c>
      <c r="B128" s="7" t="s">
        <v>163</v>
      </c>
      <c r="C128" s="6"/>
      <c r="D128" s="7" t="s">
        <v>261</v>
      </c>
      <c r="E128" s="6" t="s">
        <v>13</v>
      </c>
      <c r="F128" s="8" t="s">
        <v>286</v>
      </c>
      <c r="G128" s="8"/>
      <c r="H128" s="9">
        <f t="shared" si="3"/>
        <v>1</v>
      </c>
      <c r="I128" s="9">
        <f t="shared" si="4"/>
        <v>0</v>
      </c>
      <c r="J128" s="9">
        <f t="shared" si="5"/>
        <v>0</v>
      </c>
      <c r="K128" s="9" t="s">
        <v>157</v>
      </c>
      <c r="L128" s="9" t="s">
        <v>158</v>
      </c>
    </row>
    <row r="129" spans="1:12" x14ac:dyDescent="0.25">
      <c r="A129" s="6">
        <v>128</v>
      </c>
      <c r="B129" s="7"/>
      <c r="C129" s="6"/>
      <c r="D129" s="7"/>
      <c r="E129" s="6"/>
      <c r="F129" s="8"/>
      <c r="G129" s="8"/>
      <c r="H129" s="9"/>
      <c r="I129" s="9"/>
      <c r="J129" s="9"/>
      <c r="K129" s="9"/>
      <c r="L129" s="9"/>
    </row>
    <row r="130" spans="1:12" x14ac:dyDescent="0.25">
      <c r="A130" s="6">
        <v>129</v>
      </c>
      <c r="B130" s="7"/>
      <c r="C130" s="6"/>
      <c r="D130" s="7"/>
      <c r="E130" s="6"/>
      <c r="F130" s="8"/>
      <c r="G130" s="8"/>
      <c r="H130" s="9"/>
      <c r="I130" s="9"/>
      <c r="J130" s="9"/>
      <c r="K130" s="9"/>
      <c r="L130" s="9"/>
    </row>
    <row r="131" spans="1:12" x14ac:dyDescent="0.25">
      <c r="A131" s="6">
        <v>130</v>
      </c>
      <c r="B131" s="7"/>
      <c r="C131" s="6"/>
      <c r="D131" s="7"/>
      <c r="E131" s="6"/>
      <c r="F131" s="8"/>
      <c r="G131" s="8"/>
      <c r="H131" s="9"/>
      <c r="I131" s="9"/>
      <c r="J131" s="9"/>
      <c r="K131" s="9"/>
      <c r="L131" s="9"/>
    </row>
    <row r="132" spans="1:12" x14ac:dyDescent="0.25">
      <c r="A132" s="6">
        <v>131</v>
      </c>
      <c r="B132" s="7"/>
      <c r="C132" s="6"/>
      <c r="D132" s="7"/>
      <c r="E132" s="6"/>
      <c r="F132" s="8"/>
      <c r="G132" s="8"/>
      <c r="H132" s="9"/>
      <c r="I132" s="9"/>
      <c r="J132" s="9"/>
      <c r="K132" s="9"/>
      <c r="L132" s="9"/>
    </row>
    <row r="133" spans="1:12" x14ac:dyDescent="0.25">
      <c r="A133" s="6">
        <v>132</v>
      </c>
      <c r="B133" s="7"/>
      <c r="C133" s="6"/>
      <c r="D133" s="7"/>
      <c r="E133" s="6"/>
      <c r="F133" s="8"/>
      <c r="G133" s="8"/>
      <c r="H133" s="9"/>
      <c r="I133" s="9"/>
      <c r="J133" s="9"/>
      <c r="K133" s="9"/>
      <c r="L133" s="9"/>
    </row>
    <row r="134" spans="1:12" x14ac:dyDescent="0.25">
      <c r="A134" s="6">
        <v>133</v>
      </c>
      <c r="B134" s="7"/>
      <c r="C134" s="6"/>
      <c r="D134" s="7"/>
      <c r="E134" s="6"/>
      <c r="F134" s="8"/>
      <c r="G134" s="8"/>
      <c r="H134" s="9"/>
      <c r="I134" s="9"/>
      <c r="J134" s="9"/>
      <c r="K134" s="9"/>
      <c r="L134" s="9"/>
    </row>
    <row r="135" spans="1:12" x14ac:dyDescent="0.25">
      <c r="A135" s="6">
        <v>134</v>
      </c>
      <c r="B135" s="7"/>
      <c r="C135" s="6"/>
      <c r="D135" s="7"/>
      <c r="E135" s="6"/>
      <c r="F135" s="8"/>
      <c r="G135" s="8"/>
      <c r="H135" s="9"/>
      <c r="I135" s="9"/>
      <c r="J135" s="9"/>
      <c r="K135" s="9"/>
      <c r="L135" s="9"/>
    </row>
    <row r="136" spans="1:12" x14ac:dyDescent="0.25">
      <c r="A136" s="6">
        <v>135</v>
      </c>
      <c r="B136" s="7"/>
      <c r="C136" s="6"/>
      <c r="D136" s="7"/>
      <c r="E136" s="6"/>
      <c r="F136" s="8"/>
      <c r="G136" s="8"/>
      <c r="H136" s="9"/>
      <c r="I136" s="9"/>
      <c r="J136" s="9"/>
      <c r="K136" s="9"/>
      <c r="L136" s="9"/>
    </row>
    <row r="137" spans="1:12" x14ac:dyDescent="0.25">
      <c r="A137" s="6">
        <v>136</v>
      </c>
      <c r="B137" s="7"/>
      <c r="C137" s="6"/>
      <c r="D137" s="7"/>
      <c r="E137" s="6"/>
      <c r="F137" s="8"/>
      <c r="G137" s="8"/>
      <c r="H137" s="9"/>
      <c r="I137" s="9"/>
      <c r="J137" s="9"/>
      <c r="K137" s="9"/>
      <c r="L137" s="9"/>
    </row>
    <row r="138" spans="1:12" x14ac:dyDescent="0.25">
      <c r="A138" s="6">
        <v>137</v>
      </c>
      <c r="B138" s="7"/>
      <c r="C138" s="6"/>
      <c r="D138" s="7"/>
      <c r="E138" s="6"/>
      <c r="F138" s="8"/>
      <c r="G138" s="8"/>
      <c r="H138" s="9"/>
      <c r="I138" s="9"/>
      <c r="J138" s="9"/>
      <c r="K138" s="9"/>
      <c r="L138" s="9"/>
    </row>
    <row r="139" spans="1:12" x14ac:dyDescent="0.25">
      <c r="A139" s="6">
        <v>138</v>
      </c>
      <c r="B139" s="7"/>
      <c r="C139" s="6"/>
      <c r="D139" s="7"/>
      <c r="E139" s="6"/>
      <c r="F139" s="8"/>
      <c r="G139" s="8"/>
      <c r="H139" s="9"/>
      <c r="I139" s="9"/>
      <c r="J139" s="9"/>
      <c r="K139" s="9"/>
      <c r="L139" s="9"/>
    </row>
    <row r="140" spans="1:12" x14ac:dyDescent="0.25">
      <c r="A140" s="6">
        <v>139</v>
      </c>
      <c r="B140" s="7"/>
      <c r="C140" s="6"/>
      <c r="D140" s="7"/>
      <c r="E140" s="6"/>
      <c r="F140" s="8"/>
      <c r="G140" s="8"/>
      <c r="H140" s="9"/>
      <c r="I140" s="9"/>
      <c r="J140" s="9"/>
      <c r="K140" s="9"/>
      <c r="L140" s="9"/>
    </row>
    <row r="141" spans="1:12" x14ac:dyDescent="0.25">
      <c r="A141" s="6">
        <v>140</v>
      </c>
      <c r="B141" s="7"/>
      <c r="C141" s="6"/>
      <c r="D141" s="7"/>
      <c r="E141" s="6"/>
      <c r="F141" s="8"/>
      <c r="G141" s="8"/>
      <c r="H141" s="9"/>
      <c r="I141" s="9"/>
      <c r="J141" s="9"/>
      <c r="K141" s="9"/>
      <c r="L141" s="9"/>
    </row>
    <row r="142" spans="1:12" x14ac:dyDescent="0.25">
      <c r="A142" s="6">
        <v>141</v>
      </c>
      <c r="B142" s="7"/>
      <c r="C142" s="6"/>
      <c r="D142" s="7"/>
      <c r="E142" s="6"/>
      <c r="F142" s="8"/>
      <c r="G142" s="8"/>
      <c r="H142" s="9"/>
      <c r="I142" s="9"/>
      <c r="J142" s="9"/>
      <c r="K142" s="9"/>
      <c r="L142" s="9"/>
    </row>
    <row r="143" spans="1:12" x14ac:dyDescent="0.25">
      <c r="A143" s="6">
        <v>142</v>
      </c>
      <c r="B143" s="7"/>
      <c r="C143" s="6"/>
      <c r="D143" s="7"/>
      <c r="E143" s="6"/>
      <c r="F143" s="8"/>
      <c r="G143" s="8"/>
      <c r="H143" s="9"/>
      <c r="I143" s="9"/>
      <c r="J143" s="9"/>
      <c r="K143" s="9"/>
      <c r="L143" s="9"/>
    </row>
    <row r="144" spans="1:12" x14ac:dyDescent="0.25">
      <c r="A144" s="6">
        <v>143</v>
      </c>
      <c r="B144" s="7"/>
      <c r="C144" s="6"/>
      <c r="D144" s="7"/>
      <c r="E144" s="6"/>
      <c r="F144" s="8"/>
      <c r="G144" s="8"/>
      <c r="H144" s="9"/>
      <c r="I144" s="9"/>
      <c r="J144" s="9"/>
      <c r="K144" s="9"/>
      <c r="L144" s="9"/>
    </row>
    <row r="145" spans="1:12" x14ac:dyDescent="0.25">
      <c r="A145" s="6">
        <v>144</v>
      </c>
      <c r="B145" s="7"/>
      <c r="C145" s="6"/>
      <c r="D145" s="7"/>
      <c r="E145" s="6"/>
      <c r="F145" s="8"/>
      <c r="G145" s="8"/>
      <c r="H145" s="9"/>
      <c r="I145" s="9"/>
      <c r="J145" s="9"/>
      <c r="K145" s="9"/>
      <c r="L145" s="9"/>
    </row>
    <row r="146" spans="1:12" x14ac:dyDescent="0.25">
      <c r="A146" s="6">
        <v>145</v>
      </c>
      <c r="B146" s="7"/>
      <c r="C146" s="6"/>
      <c r="D146" s="7"/>
      <c r="E146" s="6"/>
      <c r="F146" s="8"/>
      <c r="G146" s="8"/>
      <c r="H146" s="9"/>
      <c r="I146" s="9"/>
      <c r="J146" s="9"/>
      <c r="K146" s="9"/>
      <c r="L146" s="9"/>
    </row>
    <row r="147" spans="1:12" x14ac:dyDescent="0.25">
      <c r="A147" s="6">
        <v>146</v>
      </c>
      <c r="B147" s="7"/>
      <c r="C147" s="6"/>
      <c r="D147" s="7"/>
      <c r="E147" s="6"/>
      <c r="F147" s="8"/>
      <c r="G147" s="8"/>
      <c r="H147" s="9"/>
      <c r="I147" s="9"/>
      <c r="J147" s="9"/>
      <c r="K147" s="9"/>
      <c r="L147" s="9"/>
    </row>
    <row r="148" spans="1:12" x14ac:dyDescent="0.25">
      <c r="A148" s="6">
        <v>147</v>
      </c>
      <c r="B148" s="7"/>
      <c r="C148" s="6"/>
      <c r="D148" s="7"/>
      <c r="E148" s="6"/>
      <c r="F148" s="8"/>
      <c r="G148" s="8"/>
      <c r="H148" s="9"/>
      <c r="I148" s="9"/>
      <c r="J148" s="9"/>
      <c r="K148" s="9"/>
      <c r="L148" s="9"/>
    </row>
    <row r="149" spans="1:12" x14ac:dyDescent="0.25">
      <c r="A149" s="6">
        <v>148</v>
      </c>
      <c r="B149" s="7"/>
      <c r="C149" s="6"/>
      <c r="D149" s="7"/>
      <c r="E149" s="6"/>
      <c r="F149" s="8"/>
      <c r="G149" s="8"/>
      <c r="H149" s="9"/>
      <c r="I149" s="9"/>
      <c r="J149" s="9"/>
      <c r="K149" s="9"/>
      <c r="L149" s="9"/>
    </row>
    <row r="150" spans="1:12" x14ac:dyDescent="0.25">
      <c r="A150" s="6">
        <v>149</v>
      </c>
      <c r="B150" s="7"/>
      <c r="C150" s="6"/>
      <c r="D150" s="7"/>
      <c r="E150" s="6"/>
      <c r="F150" s="8"/>
      <c r="G150" s="8"/>
      <c r="H150" s="9"/>
      <c r="I150" s="9"/>
      <c r="J150" s="9"/>
      <c r="K150" s="9"/>
      <c r="L150" s="9"/>
    </row>
    <row r="151" spans="1:12" x14ac:dyDescent="0.25">
      <c r="A151" s="6">
        <v>150</v>
      </c>
      <c r="B151" s="7"/>
      <c r="C151" s="6"/>
      <c r="D151" s="7"/>
      <c r="E151" s="6"/>
      <c r="F151" s="8"/>
      <c r="G151" s="8"/>
      <c r="H151" s="9"/>
      <c r="I151" s="9"/>
      <c r="J151" s="9"/>
      <c r="K151" s="9"/>
      <c r="L151" s="9"/>
    </row>
    <row r="152" spans="1:12" x14ac:dyDescent="0.25">
      <c r="A152" s="6">
        <v>151</v>
      </c>
      <c r="B152" s="7"/>
      <c r="C152" s="6"/>
      <c r="D152" s="7"/>
      <c r="E152" s="6"/>
      <c r="F152" s="8"/>
      <c r="G152" s="8"/>
      <c r="H152" s="9"/>
      <c r="I152" s="9"/>
      <c r="J152" s="9"/>
      <c r="K152" s="9"/>
      <c r="L152" s="9"/>
    </row>
    <row r="153" spans="1:12" x14ac:dyDescent="0.25">
      <c r="A153" s="6">
        <v>152</v>
      </c>
      <c r="B153" s="7"/>
      <c r="C153" s="6"/>
      <c r="D153" s="7"/>
      <c r="E153" s="6"/>
      <c r="F153" s="8"/>
      <c r="G153" s="8"/>
      <c r="H153" s="9"/>
      <c r="I153" s="9"/>
      <c r="J153" s="9"/>
      <c r="K153" s="9"/>
      <c r="L153" s="9"/>
    </row>
    <row r="154" spans="1:12" x14ac:dyDescent="0.25">
      <c r="A154" s="6">
        <v>153</v>
      </c>
      <c r="B154" s="7"/>
      <c r="C154" s="6"/>
      <c r="D154" s="7"/>
      <c r="E154" s="6"/>
      <c r="F154" s="8"/>
      <c r="G154" s="8"/>
      <c r="H154" s="9"/>
      <c r="I154" s="9"/>
      <c r="J154" s="9"/>
      <c r="K154" s="9"/>
      <c r="L154" s="9"/>
    </row>
    <row r="155" spans="1:12" x14ac:dyDescent="0.25">
      <c r="A155" s="6">
        <v>154</v>
      </c>
      <c r="B155" s="7"/>
      <c r="C155" s="6"/>
      <c r="D155" s="7"/>
      <c r="E155" s="6"/>
      <c r="F155" s="8"/>
      <c r="G155" s="8"/>
      <c r="H155" s="9"/>
      <c r="I155" s="9"/>
      <c r="J155" s="9"/>
      <c r="K155" s="9"/>
      <c r="L155" s="9"/>
    </row>
    <row r="156" spans="1:12" x14ac:dyDescent="0.25">
      <c r="A156" s="6">
        <v>155</v>
      </c>
      <c r="B156" s="7"/>
      <c r="C156" s="6"/>
      <c r="D156" s="7"/>
      <c r="E156" s="6"/>
      <c r="F156" s="8"/>
      <c r="G156" s="8"/>
      <c r="H156" s="9"/>
      <c r="I156" s="9"/>
      <c r="J156" s="9"/>
      <c r="K156" s="9"/>
      <c r="L156" s="9"/>
    </row>
    <row r="157" spans="1:12" x14ac:dyDescent="0.25">
      <c r="A157" s="6">
        <v>156</v>
      </c>
      <c r="B157" s="7"/>
      <c r="C157" s="6"/>
      <c r="D157" s="7"/>
      <c r="E157" s="6"/>
      <c r="F157" s="8"/>
      <c r="G157" s="8"/>
      <c r="H157" s="9"/>
      <c r="I157" s="9"/>
      <c r="J157" s="9"/>
      <c r="K157" s="9"/>
      <c r="L157" s="9"/>
    </row>
    <row r="158" spans="1:12" x14ac:dyDescent="0.25">
      <c r="A158" s="6">
        <v>157</v>
      </c>
      <c r="B158" s="7"/>
      <c r="C158" s="6"/>
      <c r="D158" s="7"/>
      <c r="E158" s="6"/>
      <c r="F158" s="8"/>
      <c r="G158" s="8"/>
      <c r="H158" s="9"/>
      <c r="I158" s="9"/>
      <c r="J158" s="9"/>
      <c r="K158" s="9"/>
      <c r="L158" s="9"/>
    </row>
    <row r="159" spans="1:12" x14ac:dyDescent="0.25">
      <c r="A159" s="6">
        <v>158</v>
      </c>
      <c r="B159" s="7"/>
      <c r="C159" s="6"/>
      <c r="D159" s="7"/>
      <c r="E159" s="6"/>
      <c r="F159" s="8"/>
      <c r="G159" s="8"/>
      <c r="H159" s="9"/>
      <c r="I159" s="9"/>
      <c r="J159" s="9"/>
      <c r="K159" s="9"/>
      <c r="L159" s="9"/>
    </row>
    <row r="160" spans="1:12" x14ac:dyDescent="0.25">
      <c r="A160" s="6">
        <v>159</v>
      </c>
      <c r="B160" s="7"/>
      <c r="C160" s="6"/>
      <c r="D160" s="7"/>
      <c r="E160" s="6"/>
      <c r="F160" s="8"/>
      <c r="G160" s="8"/>
      <c r="H160" s="9"/>
      <c r="I160" s="9"/>
      <c r="J160" s="9"/>
      <c r="K160" s="9"/>
      <c r="L160" s="9"/>
    </row>
    <row r="161" spans="1:12" x14ac:dyDescent="0.25">
      <c r="A161" s="6">
        <v>160</v>
      </c>
      <c r="B161" s="7"/>
      <c r="C161" s="6"/>
      <c r="D161" s="7"/>
      <c r="E161" s="6"/>
      <c r="F161" s="8"/>
      <c r="G161" s="8"/>
      <c r="H161" s="9"/>
      <c r="I161" s="9"/>
      <c r="J161" s="9"/>
      <c r="K161" s="9"/>
      <c r="L161" s="9"/>
    </row>
    <row r="162" spans="1:12" x14ac:dyDescent="0.25">
      <c r="A162" s="6">
        <v>161</v>
      </c>
      <c r="B162" s="7"/>
      <c r="C162" s="6"/>
      <c r="D162" s="7"/>
      <c r="E162" s="6"/>
      <c r="F162" s="8"/>
      <c r="G162" s="8"/>
      <c r="H162" s="9"/>
      <c r="I162" s="9"/>
      <c r="J162" s="9"/>
      <c r="K162" s="9"/>
      <c r="L162" s="9"/>
    </row>
    <row r="163" spans="1:12" x14ac:dyDescent="0.25">
      <c r="A163" s="6">
        <v>162</v>
      </c>
      <c r="B163" s="7"/>
      <c r="C163" s="6"/>
      <c r="D163" s="7"/>
      <c r="E163" s="6"/>
      <c r="F163" s="8"/>
      <c r="G163" s="8"/>
      <c r="H163" s="9"/>
      <c r="I163" s="9"/>
      <c r="J163" s="9"/>
      <c r="K163" s="9"/>
      <c r="L163" s="9"/>
    </row>
    <row r="164" spans="1:12" x14ac:dyDescent="0.25">
      <c r="A164" s="6">
        <v>163</v>
      </c>
      <c r="B164" s="7"/>
      <c r="C164" s="6"/>
      <c r="D164" s="7"/>
      <c r="E164" s="6"/>
      <c r="F164" s="8"/>
      <c r="G164" s="8"/>
      <c r="H164" s="9"/>
      <c r="I164" s="9"/>
      <c r="J164" s="9"/>
      <c r="K164" s="9"/>
      <c r="L164" s="9"/>
    </row>
    <row r="165" spans="1:12" x14ac:dyDescent="0.25">
      <c r="A165" s="6">
        <v>164</v>
      </c>
      <c r="B165" s="7"/>
      <c r="C165" s="6"/>
      <c r="D165" s="7"/>
      <c r="E165" s="6"/>
      <c r="F165" s="8"/>
      <c r="G165" s="8"/>
      <c r="H165" s="9"/>
      <c r="I165" s="9"/>
      <c r="J165" s="9"/>
      <c r="K165" s="9"/>
      <c r="L165" s="9"/>
    </row>
    <row r="166" spans="1:12" x14ac:dyDescent="0.25">
      <c r="A166" s="6">
        <v>165</v>
      </c>
      <c r="B166" s="7"/>
      <c r="C166" s="6"/>
      <c r="D166" s="7"/>
      <c r="E166" s="6"/>
      <c r="F166" s="8"/>
      <c r="G166" s="8"/>
      <c r="H166" s="9"/>
      <c r="I166" s="9"/>
      <c r="J166" s="9"/>
      <c r="K166" s="9"/>
      <c r="L166" s="9"/>
    </row>
    <row r="167" spans="1:12" x14ac:dyDescent="0.25">
      <c r="A167" s="6">
        <v>166</v>
      </c>
      <c r="B167" s="7"/>
      <c r="C167" s="6"/>
      <c r="D167" s="7"/>
      <c r="E167" s="6"/>
      <c r="F167" s="8"/>
      <c r="G167" s="8"/>
      <c r="H167" s="9"/>
      <c r="I167" s="9"/>
      <c r="J167" s="9"/>
      <c r="K167" s="9"/>
      <c r="L167" s="9"/>
    </row>
    <row r="168" spans="1:12" x14ac:dyDescent="0.25">
      <c r="A168" s="6">
        <v>167</v>
      </c>
      <c r="B168" s="7"/>
      <c r="C168" s="6"/>
      <c r="D168" s="7"/>
      <c r="E168" s="6"/>
      <c r="F168" s="8"/>
      <c r="G168" s="8"/>
      <c r="H168" s="9"/>
      <c r="I168" s="9"/>
      <c r="J168" s="9"/>
      <c r="K168" s="9"/>
      <c r="L168" s="9"/>
    </row>
    <row r="169" spans="1:12" x14ac:dyDescent="0.25">
      <c r="A169" s="6">
        <v>168</v>
      </c>
      <c r="B169" s="7"/>
      <c r="C169" s="6"/>
      <c r="D169" s="7"/>
      <c r="E169" s="6"/>
      <c r="F169" s="8"/>
      <c r="G169" s="8"/>
      <c r="H169" s="9"/>
      <c r="I169" s="9"/>
      <c r="J169" s="9"/>
      <c r="K169" s="9"/>
      <c r="L169" s="9"/>
    </row>
    <row r="170" spans="1:12" x14ac:dyDescent="0.25">
      <c r="A170" s="6">
        <v>169</v>
      </c>
      <c r="B170" s="7"/>
      <c r="C170" s="6"/>
      <c r="D170" s="7"/>
      <c r="E170" s="6"/>
      <c r="F170" s="8"/>
      <c r="G170" s="8"/>
      <c r="H170" s="9"/>
      <c r="I170" s="9"/>
      <c r="J170" s="9"/>
      <c r="K170" s="9"/>
      <c r="L170" s="9"/>
    </row>
    <row r="171" spans="1:12" x14ac:dyDescent="0.25">
      <c r="A171" s="6">
        <v>170</v>
      </c>
      <c r="B171" s="7"/>
      <c r="C171" s="6"/>
      <c r="D171" s="7"/>
      <c r="E171" s="6"/>
      <c r="F171" s="8"/>
      <c r="G171" s="8"/>
      <c r="H171" s="9"/>
      <c r="I171" s="9"/>
      <c r="J171" s="9"/>
      <c r="K171" s="9"/>
      <c r="L171" s="9"/>
    </row>
    <row r="172" spans="1:12" x14ac:dyDescent="0.25">
      <c r="A172" s="6">
        <v>171</v>
      </c>
      <c r="B172" s="7"/>
      <c r="C172" s="6"/>
      <c r="D172" s="7"/>
      <c r="E172" s="6"/>
      <c r="F172" s="8"/>
      <c r="G172" s="8"/>
      <c r="H172" s="9"/>
      <c r="I172" s="9"/>
      <c r="J172" s="9"/>
      <c r="K172" s="9"/>
      <c r="L172" s="9"/>
    </row>
    <row r="173" spans="1:12" x14ac:dyDescent="0.25">
      <c r="A173" s="6">
        <v>172</v>
      </c>
      <c r="B173" s="7"/>
      <c r="C173" s="6"/>
      <c r="D173" s="7"/>
      <c r="E173" s="6"/>
      <c r="F173" s="8"/>
      <c r="G173" s="8"/>
      <c r="H173" s="9"/>
      <c r="I173" s="9"/>
      <c r="J173" s="9"/>
      <c r="K173" s="9"/>
      <c r="L173" s="9"/>
    </row>
    <row r="174" spans="1:12" x14ac:dyDescent="0.25">
      <c r="A174" s="6">
        <v>173</v>
      </c>
      <c r="B174" s="7"/>
      <c r="C174" s="6"/>
      <c r="D174" s="7"/>
      <c r="E174" s="6"/>
      <c r="F174" s="8"/>
      <c r="G174" s="8"/>
      <c r="H174" s="9"/>
      <c r="I174" s="9"/>
      <c r="J174" s="9"/>
      <c r="K174" s="9"/>
      <c r="L174" s="9"/>
    </row>
    <row r="175" spans="1:12" x14ac:dyDescent="0.25">
      <c r="A175" s="6">
        <v>174</v>
      </c>
      <c r="B175" s="7"/>
      <c r="C175" s="6"/>
      <c r="D175" s="7"/>
      <c r="E175" s="6"/>
      <c r="F175" s="8"/>
      <c r="G175" s="8"/>
      <c r="H175" s="9"/>
      <c r="I175" s="9"/>
      <c r="J175" s="9"/>
      <c r="K175" s="9"/>
      <c r="L175" s="9"/>
    </row>
    <row r="176" spans="1:12" x14ac:dyDescent="0.25">
      <c r="A176" s="6">
        <v>175</v>
      </c>
      <c r="B176" s="7"/>
      <c r="C176" s="6"/>
      <c r="D176" s="7"/>
      <c r="E176" s="6"/>
      <c r="F176" s="8"/>
      <c r="G176" s="8"/>
      <c r="H176" s="9"/>
      <c r="I176" s="9"/>
      <c r="J176" s="9"/>
      <c r="K176" s="9"/>
      <c r="L176" s="9"/>
    </row>
    <row r="177" spans="1:12" x14ac:dyDescent="0.25">
      <c r="A177" s="6">
        <v>176</v>
      </c>
      <c r="B177" s="7"/>
      <c r="C177" s="6"/>
      <c r="D177" s="7"/>
      <c r="E177" s="6"/>
      <c r="F177" s="8"/>
      <c r="G177" s="8"/>
      <c r="H177" s="9"/>
      <c r="I177" s="9"/>
      <c r="J177" s="9"/>
      <c r="K177" s="9"/>
      <c r="L177" s="9"/>
    </row>
    <row r="178" spans="1:12" x14ac:dyDescent="0.25">
      <c r="A178" s="6">
        <v>177</v>
      </c>
      <c r="B178" s="7"/>
      <c r="C178" s="6"/>
      <c r="D178" s="7"/>
      <c r="E178" s="6"/>
      <c r="F178" s="8"/>
      <c r="G178" s="8"/>
      <c r="H178" s="9"/>
      <c r="I178" s="9"/>
      <c r="J178" s="9"/>
      <c r="K178" s="9"/>
      <c r="L178" s="9"/>
    </row>
    <row r="179" spans="1:12" x14ac:dyDescent="0.25">
      <c r="A179" s="6">
        <v>178</v>
      </c>
      <c r="B179" s="7"/>
      <c r="C179" s="6"/>
      <c r="D179" s="7"/>
      <c r="E179" s="6"/>
      <c r="F179" s="8"/>
      <c r="G179" s="8"/>
      <c r="H179" s="9"/>
      <c r="I179" s="9"/>
      <c r="J179" s="9"/>
      <c r="K179" s="9"/>
      <c r="L179" s="9"/>
    </row>
    <row r="180" spans="1:12" x14ac:dyDescent="0.25">
      <c r="A180" s="6">
        <v>179</v>
      </c>
      <c r="B180" s="7"/>
      <c r="C180" s="6"/>
      <c r="D180" s="7"/>
      <c r="E180" s="6"/>
      <c r="F180" s="8"/>
      <c r="G180" s="8"/>
      <c r="H180" s="9"/>
      <c r="I180" s="9"/>
      <c r="J180" s="9"/>
      <c r="K180" s="9"/>
      <c r="L180" s="9"/>
    </row>
    <row r="181" spans="1:12" x14ac:dyDescent="0.25">
      <c r="A181" s="6">
        <v>180</v>
      </c>
      <c r="B181" s="7"/>
      <c r="C181" s="6"/>
      <c r="D181" s="7"/>
      <c r="E181" s="6"/>
      <c r="F181" s="8"/>
      <c r="G181" s="8"/>
      <c r="H181" s="9"/>
      <c r="I181" s="9"/>
      <c r="J181" s="9"/>
      <c r="K181" s="9"/>
      <c r="L181" s="9"/>
    </row>
    <row r="182" spans="1:12" x14ac:dyDescent="0.25">
      <c r="A182" s="6">
        <v>181</v>
      </c>
      <c r="B182" s="7"/>
      <c r="C182" s="6"/>
      <c r="D182" s="7"/>
      <c r="E182" s="6"/>
      <c r="F182" s="8"/>
      <c r="G182" s="8"/>
      <c r="H182" s="9"/>
      <c r="I182" s="9"/>
      <c r="J182" s="9"/>
      <c r="K182" s="9"/>
      <c r="L182" s="9"/>
    </row>
    <row r="183" spans="1:12" x14ac:dyDescent="0.25">
      <c r="A183" s="6">
        <v>182</v>
      </c>
      <c r="B183" s="7"/>
      <c r="C183" s="6"/>
      <c r="D183" s="7"/>
      <c r="E183" s="6"/>
      <c r="F183" s="8"/>
      <c r="G183" s="8"/>
      <c r="H183" s="9"/>
      <c r="I183" s="9"/>
      <c r="J183" s="9"/>
      <c r="K183" s="9"/>
      <c r="L183" s="9"/>
    </row>
    <row r="184" spans="1:12" x14ac:dyDescent="0.25">
      <c r="A184" s="6">
        <v>183</v>
      </c>
      <c r="B184" s="7"/>
      <c r="C184" s="6"/>
      <c r="D184" s="7"/>
      <c r="E184" s="6"/>
      <c r="F184" s="8"/>
      <c r="G184" s="8"/>
      <c r="H184" s="9"/>
      <c r="I184" s="9"/>
      <c r="J184" s="9"/>
      <c r="K184" s="9"/>
      <c r="L184" s="9"/>
    </row>
    <row r="185" spans="1:12" x14ac:dyDescent="0.25">
      <c r="A185" s="6">
        <v>184</v>
      </c>
      <c r="B185" s="7"/>
      <c r="C185" s="6"/>
      <c r="D185" s="7"/>
      <c r="E185" s="6"/>
      <c r="F185" s="8"/>
      <c r="G185" s="8"/>
      <c r="H185" s="9"/>
      <c r="I185" s="9"/>
      <c r="J185" s="9"/>
      <c r="K185" s="9"/>
      <c r="L185" s="9"/>
    </row>
    <row r="186" spans="1:12" x14ac:dyDescent="0.25">
      <c r="A186" s="6">
        <v>185</v>
      </c>
      <c r="B186" s="7"/>
      <c r="C186" s="6"/>
      <c r="D186" s="7"/>
      <c r="E186" s="6"/>
      <c r="F186" s="8"/>
      <c r="G186" s="8"/>
      <c r="H186" s="9"/>
      <c r="I186" s="9"/>
      <c r="J186" s="9"/>
      <c r="K186" s="9"/>
      <c r="L186" s="9"/>
    </row>
    <row r="187" spans="1:12" x14ac:dyDescent="0.25">
      <c r="A187" s="6">
        <v>186</v>
      </c>
      <c r="B187" s="7"/>
      <c r="C187" s="6"/>
      <c r="D187" s="7"/>
      <c r="E187" s="6"/>
      <c r="F187" s="8"/>
      <c r="G187" s="8"/>
      <c r="H187" s="9"/>
      <c r="I187" s="9"/>
      <c r="J187" s="9"/>
      <c r="K187" s="9"/>
      <c r="L187" s="9"/>
    </row>
    <row r="188" spans="1:12" x14ac:dyDescent="0.25">
      <c r="A188" s="6">
        <v>187</v>
      </c>
      <c r="B188" s="7"/>
      <c r="C188" s="6"/>
      <c r="D188" s="7"/>
      <c r="E188" s="6"/>
      <c r="F188" s="8"/>
      <c r="G188" s="8"/>
      <c r="H188" s="9"/>
      <c r="I188" s="9"/>
      <c r="J188" s="9"/>
      <c r="K188" s="9"/>
      <c r="L188" s="9"/>
    </row>
    <row r="189" spans="1:12" x14ac:dyDescent="0.25">
      <c r="A189" s="6">
        <v>188</v>
      </c>
      <c r="B189" s="7"/>
      <c r="C189" s="6"/>
      <c r="D189" s="7"/>
      <c r="E189" s="6"/>
      <c r="F189" s="8"/>
      <c r="G189" s="8"/>
      <c r="H189" s="9"/>
      <c r="I189" s="9"/>
      <c r="J189" s="9"/>
      <c r="K189" s="9"/>
      <c r="L189" s="9"/>
    </row>
    <row r="190" spans="1:12" x14ac:dyDescent="0.25">
      <c r="A190" s="6">
        <v>189</v>
      </c>
      <c r="B190" s="7"/>
      <c r="C190" s="6"/>
      <c r="D190" s="7"/>
      <c r="E190" s="6"/>
      <c r="F190" s="8"/>
      <c r="G190" s="8"/>
      <c r="H190" s="9"/>
      <c r="I190" s="9"/>
      <c r="J190" s="9"/>
      <c r="K190" s="9"/>
      <c r="L190" s="9"/>
    </row>
    <row r="191" spans="1:12" x14ac:dyDescent="0.25">
      <c r="A191" s="6">
        <v>190</v>
      </c>
      <c r="B191" s="7"/>
      <c r="C191" s="6"/>
      <c r="D191" s="7"/>
      <c r="E191" s="6"/>
      <c r="F191" s="8"/>
      <c r="G191" s="8"/>
      <c r="H191" s="9"/>
      <c r="I191" s="9"/>
      <c r="J191" s="9"/>
      <c r="K191" s="9"/>
      <c r="L191" s="9"/>
    </row>
    <row r="192" spans="1:12" x14ac:dyDescent="0.25">
      <c r="A192" s="6">
        <v>191</v>
      </c>
      <c r="B192" s="7"/>
      <c r="C192" s="6"/>
      <c r="D192" s="7"/>
      <c r="E192" s="6"/>
      <c r="F192" s="8"/>
      <c r="G192" s="8"/>
      <c r="H192" s="9"/>
      <c r="I192" s="9"/>
      <c r="J192" s="9"/>
      <c r="K192" s="9"/>
      <c r="L192" s="9"/>
    </row>
    <row r="193" spans="1:12" x14ac:dyDescent="0.25">
      <c r="A193" s="6">
        <v>192</v>
      </c>
      <c r="B193" s="7"/>
      <c r="C193" s="6"/>
      <c r="D193" s="7"/>
      <c r="E193" s="6"/>
      <c r="F193" s="8"/>
      <c r="G193" s="8"/>
      <c r="H193" s="9"/>
      <c r="I193" s="9"/>
      <c r="J193" s="9"/>
      <c r="K193" s="9"/>
      <c r="L193" s="9"/>
    </row>
    <row r="194" spans="1:12" x14ac:dyDescent="0.25">
      <c r="A194" s="6">
        <v>193</v>
      </c>
      <c r="B194" s="7"/>
      <c r="C194" s="6"/>
      <c r="D194" s="7"/>
      <c r="E194" s="6"/>
      <c r="F194" s="8"/>
      <c r="G194" s="8"/>
      <c r="H194" s="9"/>
      <c r="I194" s="9"/>
      <c r="J194" s="9"/>
      <c r="K194" s="9"/>
      <c r="L194" s="9"/>
    </row>
    <row r="195" spans="1:12" x14ac:dyDescent="0.25">
      <c r="A195" s="6">
        <v>194</v>
      </c>
      <c r="B195" s="7"/>
      <c r="C195" s="6"/>
      <c r="D195" s="7"/>
      <c r="E195" s="6"/>
      <c r="F195" s="8"/>
      <c r="G195" s="8"/>
      <c r="H195" s="9"/>
      <c r="I195" s="9"/>
      <c r="J195" s="9"/>
      <c r="K195" s="9"/>
      <c r="L195" s="9"/>
    </row>
    <row r="196" spans="1:12" x14ac:dyDescent="0.25">
      <c r="A196" s="6">
        <v>195</v>
      </c>
      <c r="B196" s="7"/>
      <c r="C196" s="6"/>
      <c r="D196" s="7"/>
      <c r="E196" s="6"/>
      <c r="F196" s="8"/>
      <c r="G196" s="8"/>
      <c r="H196" s="9"/>
      <c r="I196" s="9"/>
      <c r="J196" s="9"/>
      <c r="K196" s="9"/>
      <c r="L196" s="9"/>
    </row>
    <row r="197" spans="1:12" x14ac:dyDescent="0.25">
      <c r="A197" s="6">
        <v>196</v>
      </c>
      <c r="B197" s="7"/>
      <c r="C197" s="6"/>
      <c r="D197" s="7"/>
      <c r="E197" s="6"/>
      <c r="F197" s="8"/>
      <c r="G197" s="8"/>
      <c r="H197" s="9"/>
      <c r="I197" s="9"/>
      <c r="J197" s="9"/>
      <c r="K197" s="9"/>
      <c r="L197" s="9"/>
    </row>
    <row r="198" spans="1:12" x14ac:dyDescent="0.25">
      <c r="A198" s="6">
        <v>197</v>
      </c>
      <c r="B198" s="7"/>
      <c r="C198" s="6"/>
      <c r="D198" s="7"/>
      <c r="E198" s="6"/>
      <c r="F198" s="8"/>
      <c r="G198" s="8"/>
      <c r="H198" s="9"/>
      <c r="I198" s="9"/>
      <c r="J198" s="9"/>
      <c r="K198" s="9"/>
      <c r="L198" s="9"/>
    </row>
    <row r="199" spans="1:12" x14ac:dyDescent="0.25">
      <c r="A199" s="6">
        <v>198</v>
      </c>
      <c r="B199" s="7"/>
      <c r="C199" s="6"/>
      <c r="D199" s="7"/>
      <c r="E199" s="6"/>
      <c r="F199" s="8"/>
      <c r="G199" s="8"/>
      <c r="H199" s="9"/>
      <c r="I199" s="9"/>
      <c r="J199" s="9"/>
      <c r="K199" s="9"/>
      <c r="L199" s="9"/>
    </row>
    <row r="200" spans="1:12" x14ac:dyDescent="0.25">
      <c r="A200" s="6">
        <v>199</v>
      </c>
      <c r="B200" s="7"/>
      <c r="C200" s="6"/>
      <c r="D200" s="7"/>
      <c r="E200" s="6"/>
      <c r="F200" s="8"/>
      <c r="G200" s="8"/>
      <c r="H200" s="9"/>
      <c r="I200" s="9"/>
      <c r="J200" s="9"/>
      <c r="K200" s="9"/>
      <c r="L200" s="9"/>
    </row>
    <row r="201" spans="1:12" x14ac:dyDescent="0.25">
      <c r="A201" s="6">
        <v>200</v>
      </c>
      <c r="B201" s="7"/>
      <c r="C201" s="6"/>
      <c r="D201" s="7"/>
      <c r="E201" s="6"/>
      <c r="F201" s="8"/>
      <c r="G201" s="8"/>
      <c r="H201" s="9"/>
      <c r="I201" s="9"/>
      <c r="J201" s="9"/>
      <c r="K201" s="9"/>
      <c r="L201" s="9"/>
    </row>
    <row r="202" spans="1:12" x14ac:dyDescent="0.25">
      <c r="A202" s="6">
        <v>201</v>
      </c>
      <c r="B202" s="7"/>
      <c r="C202" s="6"/>
      <c r="D202" s="7"/>
      <c r="E202" s="6"/>
      <c r="F202" s="8"/>
      <c r="G202" s="8"/>
      <c r="H202" s="9"/>
      <c r="I202" s="9"/>
      <c r="J202" s="9"/>
      <c r="K202" s="9"/>
      <c r="L202" s="9"/>
    </row>
    <row r="203" spans="1:12" x14ac:dyDescent="0.25">
      <c r="A203" s="6">
        <v>202</v>
      </c>
      <c r="B203" s="7"/>
      <c r="C203" s="6"/>
      <c r="D203" s="7"/>
      <c r="E203" s="6"/>
      <c r="F203" s="8"/>
      <c r="G203" s="8"/>
      <c r="H203" s="9"/>
      <c r="I203" s="9"/>
      <c r="J203" s="9"/>
      <c r="K203" s="9"/>
      <c r="L203" s="9"/>
    </row>
    <row r="204" spans="1:12" x14ac:dyDescent="0.25">
      <c r="A204" s="6">
        <v>203</v>
      </c>
      <c r="B204" s="7"/>
      <c r="C204" s="6"/>
      <c r="D204" s="7"/>
      <c r="E204" s="6"/>
      <c r="F204" s="8"/>
      <c r="G204" s="8"/>
      <c r="H204" s="9"/>
      <c r="I204" s="9"/>
      <c r="J204" s="9"/>
      <c r="K204" s="9"/>
      <c r="L204" s="9"/>
    </row>
    <row r="205" spans="1:12" x14ac:dyDescent="0.25">
      <c r="A205" s="6">
        <v>204</v>
      </c>
      <c r="B205" s="7"/>
      <c r="C205" s="6"/>
      <c r="D205" s="7"/>
      <c r="E205" s="6"/>
      <c r="F205" s="8"/>
      <c r="G205" s="8"/>
      <c r="H205" s="9"/>
      <c r="I205" s="9"/>
      <c r="J205" s="9"/>
      <c r="K205" s="9"/>
      <c r="L205" s="9"/>
    </row>
    <row r="206" spans="1:12" x14ac:dyDescent="0.25">
      <c r="A206" s="6">
        <v>205</v>
      </c>
      <c r="B206" s="7"/>
      <c r="C206" s="6"/>
      <c r="D206" s="7"/>
      <c r="E206" s="6"/>
      <c r="F206" s="8"/>
      <c r="G206" s="8"/>
      <c r="H206" s="9"/>
      <c r="I206" s="9"/>
      <c r="J206" s="9"/>
      <c r="K206" s="9"/>
      <c r="L206" s="9"/>
    </row>
    <row r="207" spans="1:12" x14ac:dyDescent="0.25">
      <c r="A207" s="6">
        <v>206</v>
      </c>
      <c r="B207" s="7"/>
      <c r="C207" s="6"/>
      <c r="D207" s="7"/>
      <c r="E207" s="6"/>
      <c r="F207" s="8"/>
      <c r="G207" s="8"/>
      <c r="H207" s="9"/>
      <c r="I207" s="9"/>
      <c r="J207" s="9"/>
      <c r="K207" s="9"/>
      <c r="L207" s="9"/>
    </row>
    <row r="208" spans="1:12" x14ac:dyDescent="0.25">
      <c r="A208" s="6">
        <v>207</v>
      </c>
      <c r="B208" s="7"/>
      <c r="C208" s="6"/>
      <c r="D208" s="7"/>
      <c r="E208" s="6"/>
      <c r="F208" s="8"/>
      <c r="G208" s="8"/>
      <c r="H208" s="9"/>
      <c r="I208" s="9"/>
      <c r="J208" s="9"/>
      <c r="K208" s="9"/>
      <c r="L208" s="9"/>
    </row>
    <row r="209" spans="1:12" x14ac:dyDescent="0.25">
      <c r="A209" s="6">
        <v>208</v>
      </c>
      <c r="B209" s="7"/>
      <c r="C209" s="6"/>
      <c r="D209" s="7"/>
      <c r="E209" s="6"/>
      <c r="F209" s="8"/>
      <c r="G209" s="8"/>
      <c r="H209" s="9"/>
      <c r="I209" s="9"/>
      <c r="J209" s="9"/>
      <c r="K209" s="9"/>
      <c r="L209" s="9"/>
    </row>
    <row r="210" spans="1:12" x14ac:dyDescent="0.25">
      <c r="A210" s="6">
        <v>209</v>
      </c>
      <c r="B210" s="7"/>
      <c r="C210" s="6"/>
      <c r="D210" s="7"/>
      <c r="E210" s="6"/>
      <c r="F210" s="8"/>
      <c r="G210" s="8"/>
      <c r="H210" s="9"/>
      <c r="I210" s="9"/>
      <c r="J210" s="9"/>
      <c r="K210" s="9"/>
      <c r="L210" s="9"/>
    </row>
    <row r="211" spans="1:12" x14ac:dyDescent="0.25">
      <c r="A211" s="6">
        <v>210</v>
      </c>
      <c r="B211" s="7"/>
      <c r="C211" s="6"/>
      <c r="D211" s="7"/>
      <c r="E211" s="6"/>
      <c r="F211" s="8"/>
      <c r="G211" s="8"/>
      <c r="H211" s="9"/>
      <c r="I211" s="9"/>
      <c r="J211" s="9"/>
      <c r="K211" s="9"/>
      <c r="L211" s="9"/>
    </row>
  </sheetData>
  <autoFilter ref="A1:L211" xr:uid="{3EE869CB-239F-4890-8237-32B0D6342FFB}"/>
  <conditionalFormatting sqref="E2:E10 E12:E16 E18:E37">
    <cfRule type="cellIs" dxfId="47" priority="54" operator="equal">
      <formula>"Принято"</formula>
    </cfRule>
    <cfRule type="cellIs" dxfId="46" priority="53" operator="equal">
      <formula>"Не принято"</formula>
    </cfRule>
  </conditionalFormatting>
  <conditionalFormatting sqref="E2:E10 E12:E16 E18:E37">
    <cfRule type="cellIs" dxfId="45" priority="52" operator="equal">
      <formula>"Принято частично"</formula>
    </cfRule>
  </conditionalFormatting>
  <conditionalFormatting sqref="E38">
    <cfRule type="cellIs" dxfId="44" priority="47" operator="equal">
      <formula>"Не принято"</formula>
    </cfRule>
    <cfRule type="cellIs" dxfId="43" priority="48" operator="equal">
      <formula>"Принято"</formula>
    </cfRule>
  </conditionalFormatting>
  <conditionalFormatting sqref="E38">
    <cfRule type="cellIs" dxfId="42" priority="46" operator="equal">
      <formula>"Принято частично"</formula>
    </cfRule>
  </conditionalFormatting>
  <conditionalFormatting sqref="E39:E41">
    <cfRule type="cellIs" dxfId="41" priority="44" operator="equal">
      <formula>"Не принято"</formula>
    </cfRule>
    <cfRule type="cellIs" dxfId="40" priority="45" operator="equal">
      <formula>"Принято"</formula>
    </cfRule>
  </conditionalFormatting>
  <conditionalFormatting sqref="E39:E41">
    <cfRule type="cellIs" dxfId="39" priority="43" operator="equal">
      <formula>"Принято частично"</formula>
    </cfRule>
  </conditionalFormatting>
  <conditionalFormatting sqref="E42 E46">
    <cfRule type="cellIs" dxfId="38" priority="41" operator="equal">
      <formula>"Не принято"</formula>
    </cfRule>
    <cfRule type="cellIs" dxfId="37" priority="42" operator="equal">
      <formula>"Принято"</formula>
    </cfRule>
  </conditionalFormatting>
  <conditionalFormatting sqref="E42 E46">
    <cfRule type="cellIs" dxfId="36" priority="40" operator="equal">
      <formula>"Принято частично"</formula>
    </cfRule>
  </conditionalFormatting>
  <conditionalFormatting sqref="E47">
    <cfRule type="cellIs" dxfId="35" priority="38" operator="equal">
      <formula>"Не принято"</formula>
    </cfRule>
    <cfRule type="cellIs" dxfId="34" priority="39" operator="equal">
      <formula>"Принято"</formula>
    </cfRule>
  </conditionalFormatting>
  <conditionalFormatting sqref="E47">
    <cfRule type="cellIs" dxfId="33" priority="37" operator="equal">
      <formula>"Принято частично"</formula>
    </cfRule>
  </conditionalFormatting>
  <conditionalFormatting sqref="E44">
    <cfRule type="cellIs" dxfId="32" priority="32" operator="equal">
      <formula>"Не принято"</formula>
    </cfRule>
    <cfRule type="cellIs" dxfId="31" priority="33" operator="equal">
      <formula>"Принято"</formula>
    </cfRule>
  </conditionalFormatting>
  <conditionalFormatting sqref="E44">
    <cfRule type="cellIs" dxfId="30" priority="31" operator="equal">
      <formula>"Принято частично"</formula>
    </cfRule>
  </conditionalFormatting>
  <conditionalFormatting sqref="E43">
    <cfRule type="cellIs" dxfId="29" priority="29" operator="equal">
      <formula>"Не принято"</formula>
    </cfRule>
    <cfRule type="cellIs" dxfId="28" priority="30" operator="equal">
      <formula>"Принято"</formula>
    </cfRule>
  </conditionalFormatting>
  <conditionalFormatting sqref="E43">
    <cfRule type="cellIs" dxfId="27" priority="28" operator="equal">
      <formula>"Принято частично"</formula>
    </cfRule>
  </conditionalFormatting>
  <conditionalFormatting sqref="E45">
    <cfRule type="cellIs" dxfId="26" priority="26" operator="equal">
      <formula>"Не принято"</formula>
    </cfRule>
    <cfRule type="cellIs" dxfId="25" priority="27" operator="equal">
      <formula>"Принято"</formula>
    </cfRule>
  </conditionalFormatting>
  <conditionalFormatting sqref="E45">
    <cfRule type="cellIs" dxfId="24" priority="25" operator="equal">
      <formula>"Принято частично"</formula>
    </cfRule>
  </conditionalFormatting>
  <conditionalFormatting sqref="E48:E51">
    <cfRule type="cellIs" dxfId="23" priority="23" operator="equal">
      <formula>"Не принято"</formula>
    </cfRule>
    <cfRule type="cellIs" dxfId="22" priority="24" operator="equal">
      <formula>"Принято"</formula>
    </cfRule>
  </conditionalFormatting>
  <conditionalFormatting sqref="E48:E51">
    <cfRule type="cellIs" dxfId="21" priority="22" operator="equal">
      <formula>"Принято частично"</formula>
    </cfRule>
  </conditionalFormatting>
  <conditionalFormatting sqref="E52">
    <cfRule type="cellIs" dxfId="20" priority="20" operator="equal">
      <formula>"Не принято"</formula>
    </cfRule>
    <cfRule type="cellIs" dxfId="19" priority="21" operator="equal">
      <formula>"Принято"</formula>
    </cfRule>
  </conditionalFormatting>
  <conditionalFormatting sqref="E52">
    <cfRule type="cellIs" dxfId="18" priority="19" operator="equal">
      <formula>"Принято частично"</formula>
    </cfRule>
  </conditionalFormatting>
  <conditionalFormatting sqref="E53:E125">
    <cfRule type="cellIs" dxfId="17" priority="17" operator="equal">
      <formula>"Не принято"</formula>
    </cfRule>
    <cfRule type="cellIs" dxfId="16" priority="18" operator="equal">
      <formula>"Принято"</formula>
    </cfRule>
  </conditionalFormatting>
  <conditionalFormatting sqref="E53:E125">
    <cfRule type="cellIs" dxfId="15" priority="16" operator="equal">
      <formula>"Принято частично"</formula>
    </cfRule>
  </conditionalFormatting>
  <conditionalFormatting sqref="E128">
    <cfRule type="cellIs" dxfId="14" priority="14" operator="equal">
      <formula>"Не принято"</formula>
    </cfRule>
    <cfRule type="cellIs" dxfId="13" priority="15" operator="equal">
      <formula>"Принято"</formula>
    </cfRule>
  </conditionalFormatting>
  <conditionalFormatting sqref="E128">
    <cfRule type="cellIs" dxfId="12" priority="13" operator="equal">
      <formula>"Принято частично"</formula>
    </cfRule>
  </conditionalFormatting>
  <conditionalFormatting sqref="E127">
    <cfRule type="cellIs" dxfId="11" priority="11" operator="equal">
      <formula>"Не принято"</formula>
    </cfRule>
    <cfRule type="cellIs" dxfId="10" priority="12" operator="equal">
      <formula>"Принято"</formula>
    </cfRule>
  </conditionalFormatting>
  <conditionalFormatting sqref="E127">
    <cfRule type="cellIs" dxfId="9" priority="10" operator="equal">
      <formula>"Принято частично"</formula>
    </cfRule>
  </conditionalFormatting>
  <conditionalFormatting sqref="E126">
    <cfRule type="cellIs" dxfId="8" priority="8" operator="equal">
      <formula>"Не принято"</formula>
    </cfRule>
    <cfRule type="cellIs" dxfId="7" priority="9" operator="equal">
      <formula>"Принято"</formula>
    </cfRule>
  </conditionalFormatting>
  <conditionalFormatting sqref="E126">
    <cfRule type="cellIs" dxfId="6" priority="7" operator="equal">
      <formula>"Принято частично"</formula>
    </cfRule>
  </conditionalFormatting>
  <conditionalFormatting sqref="E11">
    <cfRule type="cellIs" dxfId="5" priority="5" operator="equal">
      <formula>"Не принято"</formula>
    </cfRule>
    <cfRule type="cellIs" dxfId="4" priority="6" operator="equal">
      <formula>"Принято"</formula>
    </cfRule>
  </conditionalFormatting>
  <conditionalFormatting sqref="E11">
    <cfRule type="cellIs" dxfId="3" priority="4" operator="equal">
      <formula>"Принято частично"</formula>
    </cfRule>
  </conditionalFormatting>
  <conditionalFormatting sqref="E17">
    <cfRule type="cellIs" dxfId="2" priority="2" operator="equal">
      <formula>"Не принято"</formula>
    </cfRule>
    <cfRule type="cellIs" dxfId="1" priority="3" operator="equal">
      <formula>"Принято"</formula>
    </cfRule>
  </conditionalFormatting>
  <conditionalFormatting sqref="E17">
    <cfRule type="cellIs" dxfId="0" priority="1" operator="equal">
      <formula>"Принято частично"</formula>
    </cfRule>
  </conditionalFormatting>
  <dataValidations count="1">
    <dataValidation type="list" allowBlank="1" showInputMessage="1" showErrorMessage="1" sqref="E2:E128" xr:uid="{ACF450A0-4FBF-461F-AC5F-1C1A4479F7E3}">
      <formula1>"Принято,Не принято,Принято частично,В работе"</formula1>
    </dataValidation>
  </dataValidations>
  <hyperlinks>
    <hyperlink ref="N52" r:id="rId1" xr:uid="{B3C5D88A-8219-45BA-A2CA-EDBBE693BB5B}"/>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72892-35B5-4C22-B4E6-817EA69BB1AE}">
  <dimension ref="A1:E21"/>
  <sheetViews>
    <sheetView tabSelected="1" topLeftCell="A6" zoomScale="85" zoomScaleNormal="85" workbookViewId="0">
      <selection activeCell="B7" sqref="B7"/>
    </sheetView>
  </sheetViews>
  <sheetFormatPr defaultRowHeight="15" x14ac:dyDescent="0.25"/>
  <cols>
    <col min="2" max="2" width="80.42578125" customWidth="1"/>
    <col min="3" max="3" width="33.140625" customWidth="1"/>
    <col min="4" max="4" width="47" customWidth="1"/>
    <col min="5" max="5" width="25.5703125" customWidth="1"/>
  </cols>
  <sheetData>
    <row r="1" spans="1:5" x14ac:dyDescent="0.25">
      <c r="A1" s="1" t="s">
        <v>0</v>
      </c>
      <c r="B1" s="1" t="s">
        <v>314</v>
      </c>
      <c r="C1" s="1" t="s">
        <v>4</v>
      </c>
      <c r="D1" s="2" t="s">
        <v>5</v>
      </c>
      <c r="E1" s="14"/>
    </row>
    <row r="2" spans="1:5" ht="89.25" x14ac:dyDescent="0.25">
      <c r="A2" s="15">
        <v>1</v>
      </c>
      <c r="B2" s="16" t="s">
        <v>315</v>
      </c>
      <c r="C2" s="15" t="s">
        <v>20</v>
      </c>
      <c r="D2" s="17" t="s">
        <v>345</v>
      </c>
      <c r="E2" s="15" t="s">
        <v>316</v>
      </c>
    </row>
    <row r="3" spans="1:5" ht="165.75" x14ac:dyDescent="0.25">
      <c r="A3" s="15">
        <v>2</v>
      </c>
      <c r="B3" s="16" t="s">
        <v>317</v>
      </c>
      <c r="C3" s="15" t="s">
        <v>13</v>
      </c>
      <c r="D3" s="17" t="s">
        <v>346</v>
      </c>
      <c r="E3" s="15" t="s">
        <v>316</v>
      </c>
    </row>
    <row r="4" spans="1:5" ht="51" x14ac:dyDescent="0.25">
      <c r="A4" s="15">
        <v>3</v>
      </c>
      <c r="B4" s="16" t="s">
        <v>318</v>
      </c>
      <c r="C4" s="15" t="s">
        <v>20</v>
      </c>
      <c r="D4" s="17" t="s">
        <v>347</v>
      </c>
      <c r="E4" s="15" t="s">
        <v>316</v>
      </c>
    </row>
    <row r="5" spans="1:5" ht="76.5" x14ac:dyDescent="0.25">
      <c r="A5" s="15">
        <v>4</v>
      </c>
      <c r="B5" s="16" t="s">
        <v>319</v>
      </c>
      <c r="C5" s="15" t="s">
        <v>13</v>
      </c>
      <c r="D5" s="17" t="s">
        <v>320</v>
      </c>
      <c r="E5" s="15" t="s">
        <v>316</v>
      </c>
    </row>
    <row r="6" spans="1:5" ht="306" x14ac:dyDescent="0.25">
      <c r="A6" s="15">
        <v>5</v>
      </c>
      <c r="B6" s="16" t="s">
        <v>321</v>
      </c>
      <c r="C6" s="15" t="s">
        <v>13</v>
      </c>
      <c r="D6" s="17" t="s">
        <v>322</v>
      </c>
      <c r="E6" s="15" t="s">
        <v>316</v>
      </c>
    </row>
    <row r="7" spans="1:5" ht="114.75" x14ac:dyDescent="0.25">
      <c r="A7" s="15">
        <v>6</v>
      </c>
      <c r="B7" s="16" t="s">
        <v>323</v>
      </c>
      <c r="C7" s="15" t="s">
        <v>13</v>
      </c>
      <c r="D7" s="17" t="s">
        <v>348</v>
      </c>
      <c r="E7" s="15" t="s">
        <v>316</v>
      </c>
    </row>
    <row r="8" spans="1:5" ht="306" x14ac:dyDescent="0.25">
      <c r="A8" s="15">
        <v>7</v>
      </c>
      <c r="B8" s="16" t="s">
        <v>324</v>
      </c>
      <c r="C8" s="15" t="s">
        <v>13</v>
      </c>
      <c r="D8" s="17" t="s">
        <v>349</v>
      </c>
      <c r="E8" s="15" t="s">
        <v>316</v>
      </c>
    </row>
    <row r="9" spans="1:5" ht="89.25" x14ac:dyDescent="0.25">
      <c r="A9" s="18">
        <v>8</v>
      </c>
      <c r="B9" s="19" t="s">
        <v>325</v>
      </c>
      <c r="C9" s="18" t="s">
        <v>20</v>
      </c>
      <c r="D9" s="20" t="s">
        <v>350</v>
      </c>
      <c r="E9" s="18" t="s">
        <v>326</v>
      </c>
    </row>
    <row r="10" spans="1:5" ht="25.5" x14ac:dyDescent="0.25">
      <c r="A10" s="18">
        <v>9</v>
      </c>
      <c r="B10" s="19" t="s">
        <v>327</v>
      </c>
      <c r="C10" s="18" t="s">
        <v>13</v>
      </c>
      <c r="D10" s="20" t="s">
        <v>328</v>
      </c>
      <c r="E10" s="18" t="s">
        <v>326</v>
      </c>
    </row>
    <row r="11" spans="1:5" ht="51" x14ac:dyDescent="0.25">
      <c r="A11" s="18">
        <v>10</v>
      </c>
      <c r="B11" s="19" t="s">
        <v>329</v>
      </c>
      <c r="C11" s="18" t="s">
        <v>20</v>
      </c>
      <c r="D11" s="20" t="s">
        <v>330</v>
      </c>
      <c r="E11" s="18" t="s">
        <v>326</v>
      </c>
    </row>
    <row r="12" spans="1:5" ht="25.5" x14ac:dyDescent="0.25">
      <c r="A12" s="18">
        <v>11</v>
      </c>
      <c r="B12" s="19" t="s">
        <v>331</v>
      </c>
      <c r="C12" s="18" t="s">
        <v>13</v>
      </c>
      <c r="D12" s="20" t="s">
        <v>351</v>
      </c>
      <c r="E12" s="18" t="s">
        <v>326</v>
      </c>
    </row>
    <row r="13" spans="1:5" ht="38.25" x14ac:dyDescent="0.25">
      <c r="A13" s="6">
        <v>12</v>
      </c>
      <c r="B13" s="7" t="s">
        <v>332</v>
      </c>
      <c r="C13" s="6" t="s">
        <v>13</v>
      </c>
      <c r="D13" s="8" t="s">
        <v>328</v>
      </c>
      <c r="E13" s="6" t="s">
        <v>333</v>
      </c>
    </row>
    <row r="14" spans="1:5" ht="51" x14ac:dyDescent="0.25">
      <c r="A14" s="6">
        <v>13</v>
      </c>
      <c r="B14" s="7" t="s">
        <v>334</v>
      </c>
      <c r="C14" s="6" t="s">
        <v>13</v>
      </c>
      <c r="D14" s="8" t="s">
        <v>353</v>
      </c>
      <c r="E14" s="6" t="s">
        <v>354</v>
      </c>
    </row>
    <row r="15" spans="1:5" ht="25.5" x14ac:dyDescent="0.25">
      <c r="A15" s="6">
        <v>14</v>
      </c>
      <c r="B15" s="7" t="s">
        <v>335</v>
      </c>
      <c r="C15" s="6" t="s">
        <v>20</v>
      </c>
      <c r="D15" s="8"/>
      <c r="E15" s="6" t="s">
        <v>336</v>
      </c>
    </row>
    <row r="16" spans="1:5" ht="25.5" x14ac:dyDescent="0.25">
      <c r="A16" s="6">
        <v>15</v>
      </c>
      <c r="B16" s="7" t="s">
        <v>337</v>
      </c>
      <c r="C16" s="6" t="s">
        <v>20</v>
      </c>
      <c r="D16" s="8" t="s">
        <v>355</v>
      </c>
      <c r="E16" s="6" t="s">
        <v>338</v>
      </c>
    </row>
    <row r="17" spans="1:5" ht="89.25" x14ac:dyDescent="0.25">
      <c r="A17" s="21">
        <v>16</v>
      </c>
      <c r="B17" s="22" t="s">
        <v>339</v>
      </c>
      <c r="C17" s="21" t="s">
        <v>13</v>
      </c>
      <c r="D17" s="8" t="s">
        <v>352</v>
      </c>
      <c r="E17" s="21" t="s">
        <v>340</v>
      </c>
    </row>
    <row r="18" spans="1:5" ht="165.75" x14ac:dyDescent="0.25">
      <c r="A18" s="21">
        <v>17</v>
      </c>
      <c r="B18" s="22" t="s">
        <v>341</v>
      </c>
      <c r="C18" s="21" t="s">
        <v>13</v>
      </c>
      <c r="D18" s="23" t="s">
        <v>356</v>
      </c>
      <c r="E18" s="21" t="s">
        <v>340</v>
      </c>
    </row>
    <row r="19" spans="1:5" ht="38.25" x14ac:dyDescent="0.25">
      <c r="A19" s="21">
        <v>18</v>
      </c>
      <c r="B19" s="22" t="s">
        <v>342</v>
      </c>
      <c r="C19" s="21" t="s">
        <v>13</v>
      </c>
      <c r="D19" s="23" t="s">
        <v>357</v>
      </c>
      <c r="E19" s="21" t="s">
        <v>340</v>
      </c>
    </row>
    <row r="20" spans="1:5" ht="204" x14ac:dyDescent="0.25">
      <c r="A20" s="21">
        <v>19</v>
      </c>
      <c r="B20" s="22" t="s">
        <v>343</v>
      </c>
      <c r="C20" s="21" t="s">
        <v>13</v>
      </c>
      <c r="D20" s="23" t="s">
        <v>358</v>
      </c>
      <c r="E20" s="21" t="s">
        <v>340</v>
      </c>
    </row>
    <row r="21" spans="1:5" ht="409.5" x14ac:dyDescent="0.25">
      <c r="A21" s="21">
        <v>20</v>
      </c>
      <c r="B21" s="22" t="s">
        <v>344</v>
      </c>
      <c r="C21" s="21" t="s">
        <v>13</v>
      </c>
      <c r="D21" s="23" t="s">
        <v>359</v>
      </c>
      <c r="E21" s="21" t="s">
        <v>340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Замечания в период размещения</vt:lpstr>
      <vt:lpstr>Замечания на ПС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P</dc:creator>
  <cp:lastModifiedBy>Пётр Зарядов</cp:lastModifiedBy>
  <dcterms:created xsi:type="dcterms:W3CDTF">2022-07-11T02:05:22Z</dcterms:created>
  <dcterms:modified xsi:type="dcterms:W3CDTF">2022-07-29T07:10:13Z</dcterms:modified>
</cp:coreProperties>
</file>